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'部门收入总表'!$A$1:$O$31</definedName>
    <definedName name="_xlnm.Print_Area" localSheetId="2">'部门支出总表'!$A$1:$H$31</definedName>
    <definedName name="_xlnm.Print_Area" localSheetId="3">'财拨收支总表'!$A$1:$F$17</definedName>
    <definedName name="_xlnm.Print_Area" localSheetId="9">'财拨总表（引用）'!$A$1:$D$26</definedName>
    <definedName name="_xlnm.Print_Area" localSheetId="6">'三公表'!$A$1:$O$36</definedName>
    <definedName name="_xlnm.Print_Area" localSheetId="0">'收支预算总表'!$A$2:$D$21</definedName>
    <definedName name="_xlnm.Print_Area" localSheetId="5">'一般公共预算基本支出表'!$A$1:$E$62</definedName>
    <definedName name="_xlnm.Print_Area" localSheetId="4">'一般公共预算支出表'!$A$1:$E$45</definedName>
    <definedName name="_xlnm.Print_Area" localSheetId="7">'政府性基金'!$A$1:$E$18</definedName>
    <definedName name="_xlnm.Print_Area" localSheetId="8">'支出总表（引用）'!$A$1:$C$18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'三公表'!$A:$O,'三公表'!$1:$7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<sst xmlns="http://schemas.openxmlformats.org/spreadsheetml/2006/main" count="419" uniqueCount="238">
  <si>
    <t/>
  </si>
  <si>
    <t>收支预算总表</t>
  </si>
  <si>
    <t>填报单位:103南昌小蓝经济技术开发区管理委员会(部门) , 103001南昌小蓝经济技术开发区管理委员会 , 103003南昌小蓝经济技术开发区金湖管理处 , 103004南昌小蓝经济技术开发区银湖管理处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</si>
  <si>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</si>
  <si>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</si>
  <si>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</si>
  <si>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</si>
  <si>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</si>
  <si>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</si>
  <si>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</si>
  <si>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</si>
  <si>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</si>
  <si>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</si>
  <si>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</si>
  <si>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</si>
  <si>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</si>
  <si>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</si>
  <si>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</si>
  <si>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</si>
  <si>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</si>
  <si>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</si>
  <si>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</si>
  <si>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</si>
  <si>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</si>
  <si>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</si>
  <si>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</si>
  <si>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</si>
  <si>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</si>
  <si>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</si>
  <si>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</si>
  <si>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</si>
  <si>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</si>
  <si>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</si>
  <si>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</si>
  <si>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</si>
  <si>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</si>
  <si>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</si>
  <si>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</si>
  <si>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</si>
  <si>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</si>
  <si>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</si>
  <si>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</si>
  <si>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</si>
  <si>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</si>
  <si>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229</t>
  </si>
  <si>
    <t>其他支出</t>
  </si>
  <si>
    <t>　99</t>
  </si>
  <si>
    <t>　其他支出</t>
  </si>
  <si>
    <t>　　2299999</t>
  </si>
  <si>
    <t>　　其他支出</t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</si>
  <si>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</si>
  <si>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</si>
  <si>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</si>
  <si>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</si>
  <si>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</si>
  <si>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</si>
  <si>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</si>
  <si>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</si>
  <si>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</si>
  <si>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</si>
  <si>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</si>
  <si>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</si>
  <si>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2101101</t>
  </si>
  <si>
    <t>　　行政单位医疗</t>
  </si>
  <si>
    <t>208</t>
  </si>
  <si>
    <t>社会保障和就业支出</t>
  </si>
  <si>
    <t>　08</t>
  </si>
  <si>
    <t>　抚恤</t>
  </si>
  <si>
    <t>　　2080805</t>
  </si>
  <si>
    <t>　　义务兵优待</t>
  </si>
  <si>
    <t>　05</t>
  </si>
  <si>
    <t>　行政事业单位养老支出</t>
  </si>
  <si>
    <t>　　2080505</t>
  </si>
  <si>
    <t>　　机关事业单位基本养老保险缴费支出</t>
  </si>
  <si>
    <t>　　2080501</t>
  </si>
  <si>
    <t>　　行政单位离退休</t>
  </si>
  <si>
    <t>207</t>
  </si>
  <si>
    <t>文化旅游体育与传媒支出</t>
  </si>
  <si>
    <t>　01</t>
  </si>
  <si>
    <t>　文化和旅游</t>
  </si>
  <si>
    <t>　　2070199</t>
  </si>
  <si>
    <t>　　其他文化和旅游支出</t>
  </si>
  <si>
    <t>201</t>
  </si>
  <si>
    <t>一般公共服务支出</t>
  </si>
  <si>
    <t>　13</t>
  </si>
  <si>
    <t>　商贸事务</t>
  </si>
  <si>
    <t>　　2011308</t>
  </si>
  <si>
    <t>　　招商引资</t>
  </si>
  <si>
    <t>　03</t>
  </si>
  <si>
    <t>　政府办公厅（室）及相关机构事务</t>
  </si>
  <si>
    <t>　　2010350</t>
  </si>
  <si>
    <t>　　事业运行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</si>
  <si>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</si>
  <si>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</si>
  <si>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</si>
  <si>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</si>
  <si>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</si>
  <si>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</si>
  <si>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</si>
  <si>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</si>
  <si>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</si>
  <si>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</si>
  <si>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</si>
  <si>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</si>
  <si>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</si>
  <si>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</si>
  <si>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</si>
  <si>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</si>
  <si>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</si>
  <si>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</si>
  <si>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</si>
  <si>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</si>
  <si>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</si>
  <si>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</si>
  <si>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</si>
  <si>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</si>
  <si>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</si>
  <si>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</si>
  <si>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</si>
  <si>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</si>
  <si>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</si>
  <si>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</si>
  <si>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</si>
  <si>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</si>
  <si>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</si>
  <si>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规范性补贴</t>
  </si>
  <si>
    <t>3010202</t>
  </si>
  <si>
    <t>　绩效工资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</si>
  <si>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</si>
  <si>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</si>
  <si>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</si>
  <si>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</si>
  <si>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</si>
  <si>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</si>
  <si>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</si>
  <si>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</si>
  <si>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</si>
  <si>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</si>
  <si>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</si>
  <si>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</si>
  <si>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</si>
  <si>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</si>
  <si>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</si>
  <si>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</si>
  <si>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3019903</t>
  </si>
  <si>
    <t>　高温_烤火费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</si>
  <si>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</si>
  <si>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</si>
  <si>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</si>
  <si>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</si>
  <si>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</si>
  <si>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</si>
  <si>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</si>
  <si>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</si>
  <si>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</si>
  <si>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</si>
  <si>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</si>
  <si>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</si>
  <si>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</si>
  <si>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</si>
  <si>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</si>
  <si>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</si>
  <si>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</si>
  <si>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</si>
  <si>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</si>
  <si>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</si>
  <si>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</si>
  <si>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</si>
  <si>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</si>
  <si>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</si>
  <si>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</si>
  <si>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</si>
  <si>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</si>
  <si>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</si>
  <si>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</si>
  <si>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</si>
  <si>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</si>
  <si>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</si>
  <si>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</si>
  <si>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</si>
  <si>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</si>
  <si>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</si>
  <si>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</si>
  <si>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</si>
  <si>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</si>
  <si>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3022801</t>
  </si>
  <si>
    <t>　工会经费_60部分</t>
  </si>
  <si>
    <t>3022802</t>
  </si>
  <si>
    <t>　工会经费_40部分</t>
  </si>
  <si>
    <t>30229</t>
  </si>
  <si>
    <t>　福利费</t>
  </si>
  <si>
    <t>30231</t>
  </si>
  <si>
    <t>　公务用车运行维护费</t>
  </si>
  <si>
    <t>3023999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</si>
  <si>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</si>
  <si>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</si>
  <si>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</si>
  <si>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</si>
  <si>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</si>
  <si>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</si>
  <si>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3030203</t>
  </si>
  <si>
    <t>　退休活动费</t>
  </si>
  <si>
    <t>3030204</t>
  </si>
  <si>
    <t>　退休补充医保</t>
  </si>
  <si>
    <t>3030205</t>
  </si>
  <si>
    <t>　退休大病医保</t>
  </si>
  <si>
    <t>预算05表</t>
  </si>
  <si>
    <t>“三公经费”支出预算表</t>
  </si>
  <si>
    <t>填报单位：103南昌小蓝经济技术开发区管理委员会(部门) , 103001南昌小蓝经济技术开发区管理委员会 , 103003南昌小蓝经济技术开发区金湖管理处 , 103004南昌小蓝经济技术开发区银湖管理处</t>
  </si>
  <si>
    <t>单位编码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</si>
  <si>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</si>
  <si>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</si>
  <si>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</si>
  <si>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</si>
  <si>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</si>
  <si>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</si>
  <si>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</si>
  <si>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>南昌小蓝经济技术开发区管理委员会(部门)</t>
  </si>
  <si>
    <t>　其他单位</t>
  </si>
  <si>
    <t>　　103001</t>
  </si>
  <si>
    <t>　　南昌小蓝经济技术开发区管理委员会</t>
  </si>
  <si>
    <t>　　　103001</t>
  </si>
  <si>
    <t>　　　南昌小蓝经济技术开发区管理委员会</t>
  </si>
  <si>
    <t>　　103003</t>
  </si>
  <si>
    <t>　　南昌小蓝经济技术开发区金湖管理处</t>
  </si>
  <si>
    <t>　　　103003</t>
  </si>
  <si>
    <t>　　　南昌小蓝经济技术开发区金湖管理处</t>
  </si>
  <si>
    <t>　　103004</t>
  </si>
  <si>
    <t>　　南昌小蓝经济技术开发区银湖管理处</t>
  </si>
  <si>
    <t>　　　103004</t>
  </si>
  <si>
    <t>　　　南昌小蓝经济技术开发区银湖管理处</t>
  </si>
  <si>
    <t>政府性基金预算支出表</t>
  </si>
  <si>
    <t>支出预算总表</t>
  </si>
  <si>
    <t>科目名称</t>
  </si>
  <si>
    <t>财政拨款预算表</t>
  </si>
  <si>
    <r>
      <t>20</t>
    </r>
    <r>
      <rPr>
        <sz val="12"/>
        <color indexed="8"/>
        <rFont val="宋体"/>
        <family val="0"/>
      </rPr>
      <t>21</t>
    </r>
    <r>
      <rPr>
        <sz val="12"/>
        <color indexed="8"/>
        <rFont val="宋体"/>
        <family val="0"/>
      </rPr>
      <t>年预算数</t>
    </r>
  </si>
  <si>
    <r>
      <t>20</t>
    </r>
    <r>
      <rPr>
        <sz val="12"/>
        <color indexed="8"/>
        <rFont val="宋体"/>
        <family val="0"/>
      </rPr>
      <t>21</t>
    </r>
    <r>
      <rPr>
        <sz val="12"/>
        <color indexed="8"/>
        <rFont val="宋体"/>
        <family val="0"/>
      </rPr>
      <t>年基本支出</t>
    </r>
  </si>
  <si>
    <r>
      <t>20</t>
    </r>
    <r>
      <rPr>
        <sz val="12"/>
        <color indexed="8"/>
        <rFont val="宋体"/>
        <family val="0"/>
      </rPr>
      <t>21</t>
    </r>
    <r>
      <rPr>
        <sz val="12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</si>
</sst>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4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0" fontId="3" fillId="0" borderId="13" xfId="0" applyNumberFormat="1" applyFont="1" applyBorder="1" applyAlignment="1" applyProtection="1">
      <alignment horizontal="right" vertical="center" wrapText="1"/>
      <protection/>
    </xf>
    <xf numFmtId="40" fontId="3" fillId="0" borderId="10" xfId="0" applyNumberFormat="1" applyFont="1" applyBorder="1" applyAlignment="1" applyProtection="1">
      <alignment horizontal="right" vertical="center" wrapText="1"/>
      <protection/>
    </xf>
    <xf numFmtId="40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zoomScalePageLayoutView="0" workbookViewId="0" topLeftCell="A1">
      <selection activeCell="C11" sqref="C1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83" t="s">
        <v>1</v>
      </c>
      <c r="B2" s="183"/>
      <c r="C2" s="183"/>
      <c r="D2" s="183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84" t="s">
        <v>4</v>
      </c>
      <c r="B4" s="184"/>
      <c r="C4" s="184" t="s">
        <v>5</v>
      </c>
      <c r="D4" s="184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26725</v>
      </c>
      <c r="C6" s="10" t="str">
        <f>'支出总表（引用）'!A8</f>
        <v>一般公共服务支出</v>
      </c>
      <c r="D6" s="11">
        <f>'支出总表（引用）'!B8</f>
        <v>27596.62</v>
      </c>
    </row>
    <row r="7" spans="1:4" s="1" customFormat="1" ht="17.25" customHeight="1">
      <c r="A7" s="8" t="s">
        <v>10</v>
      </c>
      <c r="B7" s="9">
        <v>26725</v>
      </c>
      <c r="C7" s="10" t="str">
        <f>'支出总表（引用）'!A9</f>
        <v>文化旅游体育与传媒支出</v>
      </c>
      <c r="D7" s="11">
        <f>'支出总表（引用）'!B9</f>
        <v>20</v>
      </c>
    </row>
    <row r="8" spans="1:4" s="1" customFormat="1" ht="17.25" customHeight="1">
      <c r="A8" s="8" t="s">
        <v>11</v>
      </c>
      <c r="B8" s="9"/>
      <c r="C8" s="10" t="str">
        <f>'支出总表（引用）'!A10</f>
        <v>社会保障和就业支出</v>
      </c>
      <c r="D8" s="11">
        <f>'支出总表（引用）'!B10</f>
        <v>259.71</v>
      </c>
    </row>
    <row r="9" spans="1:4" s="1" customFormat="1" ht="17.25" customHeight="1">
      <c r="A9" s="8" t="s">
        <v>12</v>
      </c>
      <c r="B9" s="9"/>
      <c r="C9" s="10" t="str">
        <f>'支出总表（引用）'!A11</f>
        <v>卫生健康支出</v>
      </c>
      <c r="D9" s="11">
        <f>'支出总表（引用）'!B11</f>
        <v>133.11</v>
      </c>
    </row>
    <row r="10" spans="1:4" s="1" customFormat="1" ht="17.25" customHeight="1">
      <c r="A10" s="8" t="s">
        <v>13</v>
      </c>
      <c r="B10" s="9"/>
      <c r="C10" s="10" t="str">
        <f>'支出总表（引用）'!A12</f>
        <v>住房保障支出</v>
      </c>
      <c r="D10" s="11">
        <f>'支出总表（引用）'!B12</f>
        <v>115.56</v>
      </c>
    </row>
    <row r="11" spans="1:4" s="1" customFormat="1" ht="17.25" customHeight="1">
      <c r="A11" s="8" t="s">
        <v>14</v>
      </c>
      <c r="B11" s="9"/>
      <c r="C11" s="10" t="str">
        <f>'支出总表（引用）'!A13</f>
        <v>其他支出</v>
      </c>
      <c r="D11" s="11">
        <f>'支出总表（引用）'!B13</f>
        <v>3442</v>
      </c>
    </row>
    <row r="12" spans="1:4" s="1" customFormat="1" ht="17.25" customHeight="1">
      <c r="A12" s="8" t="s">
        <v>15</v>
      </c>
      <c r="B12" s="9"/>
      <c r="C12" s="10"/>
      <c r="D12" s="11"/>
    </row>
    <row r="13" spans="1:4" s="1" customFormat="1" ht="17.25" customHeight="1">
      <c r="A13" s="8" t="s">
        <v>16</v>
      </c>
      <c r="B13" s="9"/>
      <c r="C13" s="10"/>
      <c r="D13" s="11"/>
    </row>
    <row r="14" spans="1:4" s="1" customFormat="1" ht="17.25" customHeight="1">
      <c r="A14" s="8" t="s">
        <v>17</v>
      </c>
      <c r="B14" s="9"/>
      <c r="C14" s="10"/>
      <c r="D14" s="11"/>
    </row>
    <row r="15" spans="1:4" s="1" customFormat="1" ht="17.25" customHeight="1">
      <c r="A15" s="8" t="s">
        <v>18</v>
      </c>
      <c r="B15" s="12"/>
      <c r="C15" s="10"/>
      <c r="D15" s="11"/>
    </row>
    <row r="16" spans="1:4" s="1" customFormat="1" ht="17.25" customHeight="1">
      <c r="A16" s="13"/>
      <c r="B16" s="14"/>
      <c r="C16" s="10"/>
      <c r="D16" s="11"/>
    </row>
    <row r="17" spans="1:4" s="1" customFormat="1" ht="17.25" customHeight="1">
      <c r="A17" s="16" t="s">
        <v>19</v>
      </c>
      <c r="B17" s="17">
        <f>SUM(B6,B11,B12,B13,B14,B15)</f>
        <v>26725</v>
      </c>
      <c r="C17" s="16" t="s">
        <v>20</v>
      </c>
      <c r="D17" s="15">
        <f>'支出总表（引用）'!B7</f>
        <v>31567</v>
      </c>
    </row>
    <row r="18" spans="1:4" s="1" customFormat="1" ht="17.25" customHeight="1">
      <c r="A18" s="8" t="s">
        <v>21</v>
      </c>
      <c r="B18" s="9"/>
      <c r="C18" s="18" t="s">
        <v>22</v>
      </c>
      <c r="D18" s="15"/>
    </row>
    <row r="19" spans="1:4" s="1" customFormat="1" ht="17.25" customHeight="1">
      <c r="A19" s="8" t="s">
        <v>23</v>
      </c>
      <c r="B19" s="19">
        <v>4842</v>
      </c>
      <c r="C19" s="20"/>
      <c r="D19" s="15"/>
    </row>
    <row r="20" spans="1:4" s="1" customFormat="1" ht="17.25" customHeight="1">
      <c r="A20" s="21"/>
      <c r="B20" s="22"/>
      <c r="C20" s="20"/>
      <c r="D20" s="15"/>
    </row>
    <row r="21" spans="1:4" s="1" customFormat="1" ht="17.25" customHeight="1">
      <c r="A21" s="16" t="s">
        <v>24</v>
      </c>
      <c r="B21" s="23">
        <f>SUM(B17,B18,B19)</f>
        <v>31567</v>
      </c>
      <c r="C21" s="16" t="s">
        <v>25</v>
      </c>
      <c r="D21" s="15">
        <f>B21</f>
        <v>31567</v>
      </c>
    </row>
    <row r="22" spans="1:254" s="1" customFormat="1" ht="19.5" customHeight="1">
      <c r="A22" s="24"/>
      <c r="B22" s="25"/>
      <c r="C22" s="25"/>
      <c r="D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s="1" customFormat="1" ht="19.5" customHeight="1">
      <c r="A23" s="24"/>
      <c r="B23" s="25"/>
      <c r="C23" s="24"/>
      <c r="D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s="1" customFormat="1" ht="19.5" customHeight="1">
      <c r="A24" s="24"/>
      <c r="B24" s="25"/>
      <c r="C24" s="25"/>
      <c r="D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s="1" customFormat="1" ht="19.5" customHeight="1">
      <c r="A25" s="24"/>
      <c r="B25" s="24"/>
      <c r="C25" s="24"/>
      <c r="D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s="1" customFormat="1" ht="19.5" customHeight="1">
      <c r="A26" s="24"/>
      <c r="B26" s="24"/>
      <c r="C26" s="24"/>
      <c r="D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s="1" customFormat="1" ht="19.5" customHeight="1">
      <c r="A27" s="24"/>
      <c r="B27" s="24"/>
      <c r="C27" s="24"/>
      <c r="D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s="1" customFormat="1" ht="19.5" customHeight="1">
      <c r="A28" s="24"/>
      <c r="B28" s="24"/>
      <c r="C28" s="24"/>
      <c r="D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s="1" customFormat="1" ht="19.5" customHeight="1">
      <c r="A29" s="24"/>
      <c r="B29" s="24"/>
      <c r="C29" s="24"/>
      <c r="D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1" customFormat="1" ht="19.5" customHeight="1">
      <c r="A30" s="24"/>
      <c r="B30" s="24"/>
      <c r="C30" s="24"/>
      <c r="D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1" customFormat="1" ht="19.5" customHeight="1">
      <c r="A31" s="24"/>
      <c r="B31" s="24"/>
      <c r="C31" s="24"/>
      <c r="D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" customFormat="1" ht="19.5" customHeight="1">
      <c r="A32" s="24"/>
      <c r="B32" s="24"/>
      <c r="C32" s="24"/>
      <c r="D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1" customFormat="1" ht="19.5" customHeight="1">
      <c r="A33" s="24"/>
      <c r="B33" s="24"/>
      <c r="C33" s="24"/>
      <c r="D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" customFormat="1" ht="19.5" customHeight="1">
      <c r="A34" s="24"/>
      <c r="B34" s="24"/>
      <c r="C34" s="24"/>
      <c r="D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s="1" customFormat="1" ht="19.5" customHeight="1">
      <c r="A35" s="24"/>
      <c r="B35" s="24"/>
      <c r="C35" s="24"/>
      <c r="D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s="1" customFormat="1" ht="19.5" customHeight="1">
      <c r="A36" s="24"/>
      <c r="B36" s="24"/>
      <c r="C36" s="24"/>
      <c r="D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1" customFormat="1" ht="19.5" customHeight="1">
      <c r="A37" s="24"/>
      <c r="B37" s="24"/>
      <c r="C37" s="24"/>
      <c r="D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1" customFormat="1" ht="19.5" customHeight="1">
      <c r="A38" s="24"/>
      <c r="B38" s="24"/>
      <c r="C38" s="24"/>
      <c r="D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s="1" customFormat="1" ht="19.5" customHeight="1">
      <c r="A39" s="24"/>
      <c r="B39" s="24"/>
      <c r="C39" s="24"/>
      <c r="D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1" customFormat="1" ht="19.5" customHeight="1">
      <c r="A40" s="24"/>
      <c r="B40" s="24"/>
      <c r="C40" s="24"/>
      <c r="D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pans="1:254" s="1" customFormat="1" ht="19.5" customHeight="1">
      <c r="A41" s="24"/>
      <c r="B41" s="24"/>
      <c r="C41" s="24"/>
      <c r="D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1" customFormat="1" ht="19.5" customHeight="1">
      <c r="A42" s="24"/>
      <c r="B42" s="24"/>
      <c r="C42" s="24"/>
      <c r="D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1" customFormat="1" ht="19.5" customHeight="1">
      <c r="A43" s="24"/>
      <c r="B43" s="24"/>
      <c r="C43" s="24"/>
      <c r="D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1" customFormat="1" ht="19.5" customHeight="1">
      <c r="A44" s="24"/>
      <c r="B44" s="24"/>
      <c r="C44" s="24"/>
      <c r="D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1" customFormat="1" ht="19.5" customHeight="1">
      <c r="A45" s="24"/>
      <c r="B45" s="24"/>
      <c r="C45" s="24"/>
      <c r="D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s="1" customFormat="1" ht="19.5" customHeight="1">
      <c r="A46" s="24"/>
      <c r="B46" s="24"/>
      <c r="C46" s="24"/>
      <c r="D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1" customFormat="1" ht="19.5" customHeight="1">
      <c r="A47" s="24"/>
      <c r="B47" s="24"/>
      <c r="C47" s="24"/>
      <c r="D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1" customFormat="1" ht="19.5" customHeight="1">
      <c r="A48" s="24"/>
      <c r="B48" s="24"/>
      <c r="C48" s="24"/>
      <c r="D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1" customFormat="1" ht="19.5" customHeight="1">
      <c r="A49" s="24"/>
      <c r="B49" s="24"/>
      <c r="C49" s="24"/>
      <c r="D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1" customFormat="1" ht="19.5" customHeight="1">
      <c r="A50" s="24"/>
      <c r="B50" s="24"/>
      <c r="C50" s="24"/>
      <c r="D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1" customFormat="1" ht="19.5" customHeight="1">
      <c r="A51" s="24"/>
      <c r="B51" s="24"/>
      <c r="C51" s="24"/>
      <c r="D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1" customFormat="1" ht="19.5" customHeight="1">
      <c r="A52" s="24"/>
      <c r="B52" s="24"/>
      <c r="C52" s="24"/>
      <c r="D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1" customFormat="1" ht="19.5" customHeight="1">
      <c r="A53" s="24"/>
      <c r="B53" s="24"/>
      <c r="C53" s="24"/>
      <c r="D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1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6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14" t="s">
        <v>234</v>
      </c>
      <c r="B2" s="214"/>
      <c r="C2" s="214"/>
      <c r="D2" s="214"/>
    </row>
    <row r="3" s="1" customFormat="1" ht="17.25" customHeight="1"/>
    <row r="4" spans="1:4" s="1" customFormat="1" ht="21.75" customHeight="1">
      <c r="A4" s="215" t="s">
        <v>233</v>
      </c>
      <c r="B4" s="216" t="s">
        <v>31</v>
      </c>
      <c r="C4" s="216" t="s">
        <v>103</v>
      </c>
      <c r="D4" s="216" t="s">
        <v>104</v>
      </c>
    </row>
    <row r="5" spans="1:4" s="1" customFormat="1" ht="47.25" customHeight="1">
      <c r="A5" s="215"/>
      <c r="B5" s="216"/>
      <c r="C5" s="216"/>
      <c r="D5" s="216"/>
    </row>
    <row r="6" spans="1:4" s="1" customFormat="1" ht="22.5" customHeight="1">
      <c r="A6" s="174" t="s">
        <v>43</v>
      </c>
      <c r="B6" s="174">
        <v>1</v>
      </c>
      <c r="C6" s="174">
        <v>2</v>
      </c>
      <c r="D6" s="174">
        <v>3</v>
      </c>
    </row>
    <row r="7" spans="1:4" s="1" customFormat="1" ht="27.75" customHeight="1">
      <c r="A7" s="175" t="s">
        <v>0</v>
      </c>
      <c r="B7" s="176">
        <v>26725</v>
      </c>
      <c r="C7" s="177">
        <v>26725</v>
      </c>
      <c r="D7" s="176"/>
    </row>
    <row r="8" spans="1:4" s="1" customFormat="1" ht="27.75" customHeight="1">
      <c r="A8" s="175" t="s">
        <v>51</v>
      </c>
      <c r="B8" s="176">
        <v>115.56</v>
      </c>
      <c r="C8" s="177">
        <v>115.56</v>
      </c>
      <c r="D8" s="176"/>
    </row>
    <row r="9" spans="1:4" s="1" customFormat="1" ht="27.75" customHeight="1">
      <c r="A9" s="175" t="s">
        <v>57</v>
      </c>
      <c r="B9" s="176">
        <v>133.11</v>
      </c>
      <c r="C9" s="177">
        <v>133.11</v>
      </c>
      <c r="D9" s="176"/>
    </row>
    <row r="10" spans="1:4" s="1" customFormat="1" ht="27.75" customHeight="1">
      <c r="A10" s="175" t="s">
        <v>65</v>
      </c>
      <c r="B10" s="176">
        <v>259.71</v>
      </c>
      <c r="C10" s="177">
        <v>259.71</v>
      </c>
      <c r="D10" s="176"/>
    </row>
    <row r="11" spans="1:4" s="1" customFormat="1" ht="27.75" customHeight="1">
      <c r="A11" s="175" t="s">
        <v>77</v>
      </c>
      <c r="B11" s="176">
        <v>20</v>
      </c>
      <c r="C11" s="177">
        <v>20</v>
      </c>
      <c r="D11" s="176"/>
    </row>
    <row r="12" spans="1:4" s="1" customFormat="1" ht="27.75" customHeight="1">
      <c r="A12" s="175" t="s">
        <v>83</v>
      </c>
      <c r="B12" s="176">
        <v>26196.62</v>
      </c>
      <c r="C12" s="177">
        <v>26196.62</v>
      </c>
      <c r="D12" s="176"/>
    </row>
    <row r="13" spans="1:8" s="1" customFormat="1" ht="27.75" customHeight="1">
      <c r="A13" s="178"/>
      <c r="B13" s="179"/>
      <c r="C13" s="179"/>
      <c r="D13" s="179"/>
      <c r="E13" s="180"/>
      <c r="H13" s="180"/>
    </row>
    <row r="14" spans="1:4" s="1" customFormat="1" ht="27.75" customHeight="1">
      <c r="A14" s="181"/>
      <c r="B14" s="180"/>
      <c r="C14" s="182"/>
      <c r="D14" s="180"/>
    </row>
    <row r="15" spans="1:8" s="1" customFormat="1" ht="27.75" customHeight="1">
      <c r="A15" s="181"/>
      <c r="B15" s="180"/>
      <c r="C15" s="180"/>
      <c r="D15" s="180"/>
      <c r="E15" s="180"/>
      <c r="F15" s="182"/>
      <c r="G15" s="182"/>
      <c r="H15" s="182"/>
    </row>
    <row r="16" spans="1:7" s="1" customFormat="1" ht="27.75" customHeight="1">
      <c r="A16" s="181"/>
      <c r="C16" s="180"/>
      <c r="D16" s="180"/>
      <c r="E16" s="180"/>
      <c r="F16" s="182"/>
      <c r="G16" s="182"/>
    </row>
    <row r="17" s="1" customFormat="1" ht="27.75" customHeight="1">
      <c r="C17" s="18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7"/>
  <sheetViews>
    <sheetView showGridLines="0" zoomScalePageLayoutView="0" workbookViewId="0" topLeftCell="A1">
      <selection activeCell="A1" sqref="A1:O3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6" t="s">
        <v>26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s="1" customFormat="1" ht="17.25" customHeight="1">
      <c r="A4" s="187" t="s">
        <v>27</v>
      </c>
      <c r="B4" s="187" t="s">
        <v>28</v>
      </c>
      <c r="C4" s="188" t="s">
        <v>29</v>
      </c>
      <c r="D4" s="190" t="s">
        <v>30</v>
      </c>
      <c r="E4" s="187" t="s">
        <v>31</v>
      </c>
      <c r="F4" s="187"/>
      <c r="G4" s="187"/>
      <c r="H4" s="187"/>
      <c r="I4" s="187"/>
      <c r="J4" s="185" t="s">
        <v>32</v>
      </c>
      <c r="K4" s="185" t="s">
        <v>33</v>
      </c>
      <c r="L4" s="185" t="s">
        <v>34</v>
      </c>
      <c r="M4" s="185" t="s">
        <v>35</v>
      </c>
      <c r="N4" s="185" t="s">
        <v>36</v>
      </c>
      <c r="O4" s="190" t="s">
        <v>37</v>
      </c>
    </row>
    <row r="5" spans="1:15" s="1" customFormat="1" ht="58.5" customHeight="1">
      <c r="A5" s="187"/>
      <c r="B5" s="187"/>
      <c r="C5" s="189"/>
      <c r="D5" s="190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85"/>
      <c r="K5" s="185"/>
      <c r="L5" s="185"/>
      <c r="M5" s="185"/>
      <c r="N5" s="185"/>
      <c r="O5" s="190"/>
    </row>
    <row r="6" spans="1:15" s="1" customFormat="1" ht="21" customHeight="1">
      <c r="A6" s="31" t="s">
        <v>43</v>
      </c>
      <c r="B6" s="31" t="s">
        <v>43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1" customFormat="1" ht="25.5" customHeight="1">
      <c r="A7" s="32" t="s">
        <v>0</v>
      </c>
      <c r="B7" s="33" t="s">
        <v>29</v>
      </c>
      <c r="C7" s="34">
        <v>31567</v>
      </c>
      <c r="D7" s="34">
        <v>4842</v>
      </c>
      <c r="E7" s="34">
        <v>26725</v>
      </c>
      <c r="F7" s="34">
        <v>26725</v>
      </c>
      <c r="G7" s="34"/>
      <c r="H7" s="34"/>
      <c r="I7" s="34"/>
      <c r="J7" s="34"/>
      <c r="K7" s="34"/>
      <c r="L7" s="35"/>
      <c r="M7" s="36"/>
      <c r="N7" s="37"/>
      <c r="O7" s="35"/>
    </row>
    <row r="8" spans="1:15" s="1" customFormat="1" ht="25.5" customHeight="1">
      <c r="A8" s="32" t="s">
        <v>44</v>
      </c>
      <c r="B8" s="32" t="s">
        <v>45</v>
      </c>
      <c r="C8" s="34">
        <v>3442</v>
      </c>
      <c r="D8" s="34">
        <v>3442</v>
      </c>
      <c r="E8" s="34"/>
      <c r="F8" s="34"/>
      <c r="G8" s="34"/>
      <c r="H8" s="34"/>
      <c r="I8" s="34"/>
      <c r="J8" s="34"/>
      <c r="K8" s="34"/>
      <c r="L8" s="35"/>
      <c r="M8" s="36"/>
      <c r="N8" s="37"/>
      <c r="O8" s="35"/>
    </row>
    <row r="9" spans="1:15" s="1" customFormat="1" ht="25.5" customHeight="1">
      <c r="A9" s="32" t="s">
        <v>46</v>
      </c>
      <c r="B9" s="32" t="s">
        <v>47</v>
      </c>
      <c r="C9" s="34">
        <v>3442</v>
      </c>
      <c r="D9" s="34">
        <v>3442</v>
      </c>
      <c r="E9" s="34"/>
      <c r="F9" s="34"/>
      <c r="G9" s="34"/>
      <c r="H9" s="34"/>
      <c r="I9" s="34"/>
      <c r="J9" s="34"/>
      <c r="K9" s="34"/>
      <c r="L9" s="35"/>
      <c r="M9" s="36"/>
      <c r="N9" s="37"/>
      <c r="O9" s="35"/>
    </row>
    <row r="10" spans="1:15" s="1" customFormat="1" ht="25.5" customHeight="1">
      <c r="A10" s="32" t="s">
        <v>48</v>
      </c>
      <c r="B10" s="32" t="s">
        <v>49</v>
      </c>
      <c r="C10" s="34">
        <v>3442</v>
      </c>
      <c r="D10" s="34">
        <v>3442</v>
      </c>
      <c r="E10" s="34"/>
      <c r="F10" s="34"/>
      <c r="G10" s="34"/>
      <c r="H10" s="34"/>
      <c r="I10" s="34"/>
      <c r="J10" s="34"/>
      <c r="K10" s="34"/>
      <c r="L10" s="35"/>
      <c r="M10" s="36"/>
      <c r="N10" s="37"/>
      <c r="O10" s="35"/>
    </row>
    <row r="11" spans="1:15" s="1" customFormat="1" ht="25.5" customHeight="1">
      <c r="A11" s="32" t="s">
        <v>50</v>
      </c>
      <c r="B11" s="32" t="s">
        <v>51</v>
      </c>
      <c r="C11" s="34">
        <v>115.56</v>
      </c>
      <c r="D11" s="34"/>
      <c r="E11" s="34">
        <v>115.56</v>
      </c>
      <c r="F11" s="34">
        <v>115.56</v>
      </c>
      <c r="G11" s="34"/>
      <c r="H11" s="34"/>
      <c r="I11" s="34"/>
      <c r="J11" s="34"/>
      <c r="K11" s="34"/>
      <c r="L11" s="35"/>
      <c r="M11" s="36"/>
      <c r="N11" s="37"/>
      <c r="O11" s="35"/>
    </row>
    <row r="12" spans="1:15" s="1" customFormat="1" ht="25.5" customHeight="1">
      <c r="A12" s="32" t="s">
        <v>52</v>
      </c>
      <c r="B12" s="32" t="s">
        <v>53</v>
      </c>
      <c r="C12" s="34">
        <v>115.56</v>
      </c>
      <c r="D12" s="34"/>
      <c r="E12" s="34">
        <v>115.56</v>
      </c>
      <c r="F12" s="34">
        <v>115.56</v>
      </c>
      <c r="G12" s="34"/>
      <c r="H12" s="34"/>
      <c r="I12" s="34"/>
      <c r="J12" s="34"/>
      <c r="K12" s="34"/>
      <c r="L12" s="35"/>
      <c r="M12" s="36"/>
      <c r="N12" s="37"/>
      <c r="O12" s="35"/>
    </row>
    <row r="13" spans="1:15" s="1" customFormat="1" ht="25.5" customHeight="1">
      <c r="A13" s="32" t="s">
        <v>54</v>
      </c>
      <c r="B13" s="32" t="s">
        <v>55</v>
      </c>
      <c r="C13" s="34">
        <v>115.56</v>
      </c>
      <c r="D13" s="34"/>
      <c r="E13" s="34">
        <v>115.56</v>
      </c>
      <c r="F13" s="34">
        <v>115.56</v>
      </c>
      <c r="G13" s="34"/>
      <c r="H13" s="34"/>
      <c r="I13" s="34"/>
      <c r="J13" s="34"/>
      <c r="K13" s="34"/>
      <c r="L13" s="35"/>
      <c r="M13" s="36"/>
      <c r="N13" s="37"/>
      <c r="O13" s="35"/>
    </row>
    <row r="14" spans="1:15" s="1" customFormat="1" ht="25.5" customHeight="1">
      <c r="A14" s="32" t="s">
        <v>56</v>
      </c>
      <c r="B14" s="32" t="s">
        <v>57</v>
      </c>
      <c r="C14" s="34">
        <v>133.11</v>
      </c>
      <c r="D14" s="34"/>
      <c r="E14" s="34">
        <v>133.11</v>
      </c>
      <c r="F14" s="34">
        <v>133.11</v>
      </c>
      <c r="G14" s="34"/>
      <c r="H14" s="34"/>
      <c r="I14" s="34"/>
      <c r="J14" s="34"/>
      <c r="K14" s="34"/>
      <c r="L14" s="35"/>
      <c r="M14" s="36"/>
      <c r="N14" s="37"/>
      <c r="O14" s="35"/>
    </row>
    <row r="15" spans="1:15" s="1" customFormat="1" ht="25.5" customHeight="1">
      <c r="A15" s="32" t="s">
        <v>58</v>
      </c>
      <c r="B15" s="32" t="s">
        <v>59</v>
      </c>
      <c r="C15" s="34">
        <v>133.11</v>
      </c>
      <c r="D15" s="34"/>
      <c r="E15" s="34">
        <v>133.11</v>
      </c>
      <c r="F15" s="34">
        <v>133.11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s="1" customFormat="1" ht="25.5" customHeight="1">
      <c r="A16" s="32" t="s">
        <v>60</v>
      </c>
      <c r="B16" s="32" t="s">
        <v>61</v>
      </c>
      <c r="C16" s="34">
        <v>25.85</v>
      </c>
      <c r="D16" s="34"/>
      <c r="E16" s="34">
        <v>25.85</v>
      </c>
      <c r="F16" s="34">
        <v>25.85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5" s="1" customFormat="1" ht="25.5" customHeight="1">
      <c r="A17" s="32" t="s">
        <v>62</v>
      </c>
      <c r="B17" s="32" t="s">
        <v>63</v>
      </c>
      <c r="C17" s="34">
        <v>107.26</v>
      </c>
      <c r="D17" s="34"/>
      <c r="E17" s="34">
        <v>107.26</v>
      </c>
      <c r="F17" s="34">
        <v>107.26</v>
      </c>
      <c r="G17" s="34"/>
      <c r="H17" s="34"/>
      <c r="I17" s="34"/>
      <c r="J17" s="34"/>
      <c r="K17" s="34"/>
      <c r="L17" s="35"/>
      <c r="M17" s="36"/>
      <c r="N17" s="37"/>
      <c r="O17" s="35"/>
    </row>
    <row r="18" spans="1:15" s="1" customFormat="1" ht="25.5" customHeight="1">
      <c r="A18" s="32" t="s">
        <v>64</v>
      </c>
      <c r="B18" s="32" t="s">
        <v>65</v>
      </c>
      <c r="C18" s="34">
        <v>259.71</v>
      </c>
      <c r="D18" s="34"/>
      <c r="E18" s="34">
        <v>259.71</v>
      </c>
      <c r="F18" s="34">
        <v>259.71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5" s="1" customFormat="1" ht="25.5" customHeight="1">
      <c r="A19" s="32" t="s">
        <v>66</v>
      </c>
      <c r="B19" s="32" t="s">
        <v>67</v>
      </c>
      <c r="C19" s="34">
        <v>105</v>
      </c>
      <c r="D19" s="34"/>
      <c r="E19" s="34">
        <v>105</v>
      </c>
      <c r="F19" s="34">
        <v>105</v>
      </c>
      <c r="G19" s="34"/>
      <c r="H19" s="34"/>
      <c r="I19" s="34"/>
      <c r="J19" s="34"/>
      <c r="K19" s="34"/>
      <c r="L19" s="35"/>
      <c r="M19" s="36"/>
      <c r="N19" s="37"/>
      <c r="O19" s="35"/>
    </row>
    <row r="20" spans="1:15" s="1" customFormat="1" ht="25.5" customHeight="1">
      <c r="A20" s="32" t="s">
        <v>68</v>
      </c>
      <c r="B20" s="32" t="s">
        <v>69</v>
      </c>
      <c r="C20" s="34">
        <v>105</v>
      </c>
      <c r="D20" s="34"/>
      <c r="E20" s="34">
        <v>105</v>
      </c>
      <c r="F20" s="34">
        <v>105</v>
      </c>
      <c r="G20" s="34"/>
      <c r="H20" s="34"/>
      <c r="I20" s="34"/>
      <c r="J20" s="34"/>
      <c r="K20" s="34"/>
      <c r="L20" s="35"/>
      <c r="M20" s="36"/>
      <c r="N20" s="37"/>
      <c r="O20" s="35"/>
    </row>
    <row r="21" spans="1:15" s="1" customFormat="1" ht="25.5" customHeight="1">
      <c r="A21" s="32" t="s">
        <v>70</v>
      </c>
      <c r="B21" s="32" t="s">
        <v>71</v>
      </c>
      <c r="C21" s="34">
        <v>154.71</v>
      </c>
      <c r="D21" s="34"/>
      <c r="E21" s="34">
        <v>154.71</v>
      </c>
      <c r="F21" s="34">
        <v>154.71</v>
      </c>
      <c r="G21" s="34"/>
      <c r="H21" s="34"/>
      <c r="I21" s="34"/>
      <c r="J21" s="34"/>
      <c r="K21" s="34"/>
      <c r="L21" s="35"/>
      <c r="M21" s="36"/>
      <c r="N21" s="37"/>
      <c r="O21" s="35"/>
    </row>
    <row r="22" spans="1:15" s="1" customFormat="1" ht="25.5" customHeight="1">
      <c r="A22" s="32" t="s">
        <v>72</v>
      </c>
      <c r="B22" s="32" t="s">
        <v>73</v>
      </c>
      <c r="C22" s="34">
        <v>154.11</v>
      </c>
      <c r="D22" s="34"/>
      <c r="E22" s="34">
        <v>154.11</v>
      </c>
      <c r="F22" s="34">
        <v>154.11</v>
      </c>
      <c r="G22" s="34"/>
      <c r="H22" s="34"/>
      <c r="I22" s="34"/>
      <c r="J22" s="34"/>
      <c r="K22" s="34"/>
      <c r="L22" s="35"/>
      <c r="M22" s="36"/>
      <c r="N22" s="37"/>
      <c r="O22" s="35"/>
    </row>
    <row r="23" spans="1:15" s="1" customFormat="1" ht="25.5" customHeight="1">
      <c r="A23" s="32" t="s">
        <v>74</v>
      </c>
      <c r="B23" s="32" t="s">
        <v>75</v>
      </c>
      <c r="C23" s="34">
        <v>0.6</v>
      </c>
      <c r="D23" s="34"/>
      <c r="E23" s="34">
        <v>0.6</v>
      </c>
      <c r="F23" s="34">
        <v>0.6</v>
      </c>
      <c r="G23" s="34"/>
      <c r="H23" s="34"/>
      <c r="I23" s="34"/>
      <c r="J23" s="34"/>
      <c r="K23" s="34"/>
      <c r="L23" s="35"/>
      <c r="M23" s="36"/>
      <c r="N23" s="37"/>
      <c r="O23" s="35"/>
    </row>
    <row r="24" spans="1:15" s="1" customFormat="1" ht="25.5" customHeight="1">
      <c r="A24" s="32" t="s">
        <v>76</v>
      </c>
      <c r="B24" s="32" t="s">
        <v>77</v>
      </c>
      <c r="C24" s="34">
        <v>20</v>
      </c>
      <c r="D24" s="34"/>
      <c r="E24" s="34">
        <v>20</v>
      </c>
      <c r="F24" s="34">
        <v>20</v>
      </c>
      <c r="G24" s="34"/>
      <c r="H24" s="34"/>
      <c r="I24" s="34"/>
      <c r="J24" s="34"/>
      <c r="K24" s="34"/>
      <c r="L24" s="35"/>
      <c r="M24" s="36"/>
      <c r="N24" s="37"/>
      <c r="O24" s="35"/>
    </row>
    <row r="25" spans="1:15" s="1" customFormat="1" ht="25.5" customHeight="1">
      <c r="A25" s="32" t="s">
        <v>78</v>
      </c>
      <c r="B25" s="32" t="s">
        <v>79</v>
      </c>
      <c r="C25" s="34">
        <v>20</v>
      </c>
      <c r="D25" s="34"/>
      <c r="E25" s="34">
        <v>20</v>
      </c>
      <c r="F25" s="34">
        <v>20</v>
      </c>
      <c r="G25" s="34"/>
      <c r="H25" s="34"/>
      <c r="I25" s="34"/>
      <c r="J25" s="34"/>
      <c r="K25" s="34"/>
      <c r="L25" s="35"/>
      <c r="M25" s="36"/>
      <c r="N25" s="37"/>
      <c r="O25" s="35"/>
    </row>
    <row r="26" spans="1:15" s="1" customFormat="1" ht="25.5" customHeight="1">
      <c r="A26" s="32" t="s">
        <v>80</v>
      </c>
      <c r="B26" s="32" t="s">
        <v>81</v>
      </c>
      <c r="C26" s="34">
        <v>20</v>
      </c>
      <c r="D26" s="34"/>
      <c r="E26" s="34">
        <v>20</v>
      </c>
      <c r="F26" s="34">
        <v>20</v>
      </c>
      <c r="G26" s="34"/>
      <c r="H26" s="34"/>
      <c r="I26" s="34"/>
      <c r="J26" s="34"/>
      <c r="K26" s="34"/>
      <c r="L26" s="35"/>
      <c r="M26" s="36"/>
      <c r="N26" s="37"/>
      <c r="O26" s="35"/>
    </row>
    <row r="27" spans="1:15" s="1" customFormat="1" ht="25.5" customHeight="1">
      <c r="A27" s="32" t="s">
        <v>82</v>
      </c>
      <c r="B27" s="32" t="s">
        <v>83</v>
      </c>
      <c r="C27" s="34">
        <v>27596.62</v>
      </c>
      <c r="D27" s="34">
        <v>1400</v>
      </c>
      <c r="E27" s="34">
        <v>26196.62</v>
      </c>
      <c r="F27" s="34">
        <v>26196.62</v>
      </c>
      <c r="G27" s="34"/>
      <c r="H27" s="34"/>
      <c r="I27" s="34"/>
      <c r="J27" s="34"/>
      <c r="K27" s="34"/>
      <c r="L27" s="35"/>
      <c r="M27" s="36"/>
      <c r="N27" s="37"/>
      <c r="O27" s="35"/>
    </row>
    <row r="28" spans="1:15" s="1" customFormat="1" ht="25.5" customHeight="1">
      <c r="A28" s="32" t="s">
        <v>84</v>
      </c>
      <c r="B28" s="32" t="s">
        <v>85</v>
      </c>
      <c r="C28" s="34">
        <v>23674.72</v>
      </c>
      <c r="D28" s="34"/>
      <c r="E28" s="34">
        <v>23674.72</v>
      </c>
      <c r="F28" s="34">
        <v>23674.72</v>
      </c>
      <c r="G28" s="34"/>
      <c r="H28" s="34"/>
      <c r="I28" s="34"/>
      <c r="J28" s="34"/>
      <c r="K28" s="34"/>
      <c r="L28" s="35"/>
      <c r="M28" s="36"/>
      <c r="N28" s="37"/>
      <c r="O28" s="35"/>
    </row>
    <row r="29" spans="1:15" s="1" customFormat="1" ht="25.5" customHeight="1">
      <c r="A29" s="32" t="s">
        <v>86</v>
      </c>
      <c r="B29" s="32" t="s">
        <v>87</v>
      </c>
      <c r="C29" s="34">
        <v>23674.72</v>
      </c>
      <c r="D29" s="34"/>
      <c r="E29" s="34">
        <v>23674.72</v>
      </c>
      <c r="F29" s="34">
        <v>23674.72</v>
      </c>
      <c r="G29" s="34"/>
      <c r="H29" s="34"/>
      <c r="I29" s="34"/>
      <c r="J29" s="34"/>
      <c r="K29" s="34"/>
      <c r="L29" s="35"/>
      <c r="M29" s="36"/>
      <c r="N29" s="37"/>
      <c r="O29" s="35"/>
    </row>
    <row r="30" spans="1:15" s="1" customFormat="1" ht="25.5" customHeight="1">
      <c r="A30" s="32" t="s">
        <v>88</v>
      </c>
      <c r="B30" s="32" t="s">
        <v>89</v>
      </c>
      <c r="C30" s="34">
        <v>3921.9</v>
      </c>
      <c r="D30" s="34">
        <v>1400</v>
      </c>
      <c r="E30" s="34">
        <v>2521.9</v>
      </c>
      <c r="F30" s="34">
        <v>2521.9</v>
      </c>
      <c r="G30" s="34"/>
      <c r="H30" s="34"/>
      <c r="I30" s="34"/>
      <c r="J30" s="34"/>
      <c r="K30" s="34"/>
      <c r="L30" s="35"/>
      <c r="M30" s="36"/>
      <c r="N30" s="37"/>
      <c r="O30" s="35"/>
    </row>
    <row r="31" spans="1:15" s="1" customFormat="1" ht="25.5" customHeight="1">
      <c r="A31" s="32" t="s">
        <v>90</v>
      </c>
      <c r="B31" s="32" t="s">
        <v>91</v>
      </c>
      <c r="C31" s="34">
        <v>3921.9</v>
      </c>
      <c r="D31" s="34">
        <v>1400</v>
      </c>
      <c r="E31" s="34">
        <v>2521.9</v>
      </c>
      <c r="F31" s="34">
        <v>2521.9</v>
      </c>
      <c r="G31" s="34"/>
      <c r="H31" s="34"/>
      <c r="I31" s="34"/>
      <c r="J31" s="34"/>
      <c r="K31" s="34"/>
      <c r="L31" s="35"/>
      <c r="M31" s="36"/>
      <c r="N31" s="37"/>
      <c r="O31" s="35"/>
    </row>
    <row r="32" spans="1:16" s="1" customFormat="1" ht="21" customHeight="1">
      <c r="A32" s="38"/>
      <c r="B32" s="39"/>
      <c r="C32" s="39"/>
      <c r="D32" s="39"/>
      <c r="E32" s="39"/>
      <c r="F32" s="40"/>
      <c r="G32" s="40"/>
      <c r="H32" s="39"/>
      <c r="I32" s="39"/>
      <c r="J32" s="39"/>
      <c r="K32" s="40"/>
      <c r="L32" s="40"/>
      <c r="M32" s="40"/>
      <c r="N32" s="40"/>
      <c r="O32" s="40"/>
      <c r="P32" s="39"/>
    </row>
    <row r="33" spans="1:15" s="1" customFormat="1" ht="21" customHeight="1">
      <c r="A33" s="41"/>
      <c r="B33" s="41"/>
      <c r="C33" s="41"/>
      <c r="D33" s="41"/>
      <c r="E33" s="41"/>
      <c r="F33" s="41"/>
      <c r="G33" s="42"/>
      <c r="H33" s="41"/>
      <c r="I33" s="42"/>
      <c r="J33" s="42"/>
      <c r="K33" s="40"/>
      <c r="L33" s="40"/>
      <c r="M33" s="40"/>
      <c r="N33" s="40"/>
      <c r="O33" s="40"/>
    </row>
    <row r="34" spans="2:15" s="1" customFormat="1" ht="21" customHeight="1">
      <c r="B34" s="41"/>
      <c r="C34" s="41"/>
      <c r="D34" s="41"/>
      <c r="E34" s="41"/>
      <c r="F34" s="42"/>
      <c r="G34" s="42"/>
      <c r="H34" s="42"/>
      <c r="I34" s="42"/>
      <c r="J34" s="42"/>
      <c r="K34" s="40"/>
      <c r="L34" s="40"/>
      <c r="M34" s="40"/>
      <c r="N34" s="42"/>
      <c r="O34" s="40"/>
    </row>
    <row r="35" spans="2:15" s="1" customFormat="1" ht="21" customHeight="1">
      <c r="B35" s="42"/>
      <c r="F35" s="43"/>
      <c r="G35" s="42"/>
      <c r="H35" s="42"/>
      <c r="I35" s="43"/>
      <c r="J35" s="42"/>
      <c r="K35" s="40"/>
      <c r="L35" s="40"/>
      <c r="M35" s="40"/>
      <c r="N35" s="40"/>
      <c r="O35" s="40"/>
    </row>
    <row r="36" spans="2:15" s="1" customFormat="1" ht="21" customHeight="1">
      <c r="B36" s="42"/>
      <c r="C36" s="38"/>
      <c r="D36" s="38"/>
      <c r="I36" s="43"/>
      <c r="K36" s="40"/>
      <c r="L36" s="40"/>
      <c r="N36" s="43"/>
      <c r="O36" s="40"/>
    </row>
    <row r="37" spans="10:13" s="1" customFormat="1" ht="21" customHeight="1">
      <c r="J37" s="40"/>
      <c r="K37" s="40"/>
      <c r="L37" s="40"/>
      <c r="M37" s="40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43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H3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196" t="s">
        <v>92</v>
      </c>
      <c r="B2" s="196"/>
      <c r="C2" s="196"/>
      <c r="D2" s="196"/>
      <c r="E2" s="196"/>
      <c r="F2" s="196"/>
      <c r="G2" s="196"/>
      <c r="H2" s="196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191" t="s">
        <v>93</v>
      </c>
      <c r="B4" s="191"/>
      <c r="C4" s="193" t="s">
        <v>29</v>
      </c>
      <c r="D4" s="194" t="s">
        <v>94</v>
      </c>
      <c r="E4" s="191" t="s">
        <v>95</v>
      </c>
      <c r="F4" s="195" t="s">
        <v>96</v>
      </c>
      <c r="G4" s="191" t="s">
        <v>97</v>
      </c>
      <c r="H4" s="192" t="s">
        <v>98</v>
      </c>
      <c r="I4" s="44"/>
      <c r="J4" s="44"/>
    </row>
    <row r="5" spans="1:10" s="1" customFormat="1" ht="21" customHeight="1">
      <c r="A5" s="50" t="s">
        <v>99</v>
      </c>
      <c r="B5" s="50" t="s">
        <v>100</v>
      </c>
      <c r="C5" s="193"/>
      <c r="D5" s="194"/>
      <c r="E5" s="191"/>
      <c r="F5" s="195"/>
      <c r="G5" s="191"/>
      <c r="H5" s="192"/>
      <c r="I5" s="44"/>
      <c r="J5" s="44"/>
    </row>
    <row r="6" spans="1:10" s="1" customFormat="1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29</v>
      </c>
      <c r="C7" s="55">
        <v>31567</v>
      </c>
      <c r="D7" s="55">
        <v>5000</v>
      </c>
      <c r="E7" s="55">
        <v>26567</v>
      </c>
      <c r="F7" s="55"/>
      <c r="G7" s="56"/>
      <c r="H7" s="57"/>
      <c r="I7" s="58"/>
      <c r="J7" s="44"/>
    </row>
    <row r="8" spans="1:8" s="1" customFormat="1" ht="18.75" customHeight="1">
      <c r="A8" s="53" t="s">
        <v>82</v>
      </c>
      <c r="B8" s="53" t="s">
        <v>83</v>
      </c>
      <c r="C8" s="55">
        <v>27596.62</v>
      </c>
      <c r="D8" s="55">
        <v>4596.62</v>
      </c>
      <c r="E8" s="55">
        <v>23000</v>
      </c>
      <c r="F8" s="55"/>
      <c r="G8" s="56"/>
      <c r="H8" s="57"/>
    </row>
    <row r="9" spans="1:8" s="1" customFormat="1" ht="18.75" customHeight="1">
      <c r="A9" s="53" t="s">
        <v>88</v>
      </c>
      <c r="B9" s="53" t="s">
        <v>89</v>
      </c>
      <c r="C9" s="55">
        <v>3921.9</v>
      </c>
      <c r="D9" s="55">
        <v>921.9</v>
      </c>
      <c r="E9" s="55">
        <v>3000</v>
      </c>
      <c r="F9" s="55"/>
      <c r="G9" s="56"/>
      <c r="H9" s="57"/>
    </row>
    <row r="10" spans="1:8" s="1" customFormat="1" ht="18.75" customHeight="1">
      <c r="A10" s="53" t="s">
        <v>90</v>
      </c>
      <c r="B10" s="53" t="s">
        <v>91</v>
      </c>
      <c r="C10" s="55">
        <v>3921.9</v>
      </c>
      <c r="D10" s="55">
        <v>921.9</v>
      </c>
      <c r="E10" s="55">
        <v>3000</v>
      </c>
      <c r="F10" s="55"/>
      <c r="G10" s="56"/>
      <c r="H10" s="57"/>
    </row>
    <row r="11" spans="1:8" s="1" customFormat="1" ht="18.75" customHeight="1">
      <c r="A11" s="53" t="s">
        <v>84</v>
      </c>
      <c r="B11" s="53" t="s">
        <v>85</v>
      </c>
      <c r="C11" s="55">
        <v>23674.72</v>
      </c>
      <c r="D11" s="55">
        <v>3674.72</v>
      </c>
      <c r="E11" s="55">
        <v>20000</v>
      </c>
      <c r="F11" s="55"/>
      <c r="G11" s="56"/>
      <c r="H11" s="57"/>
    </row>
    <row r="12" spans="1:8" s="1" customFormat="1" ht="18.75" customHeight="1">
      <c r="A12" s="53" t="s">
        <v>86</v>
      </c>
      <c r="B12" s="53" t="s">
        <v>87</v>
      </c>
      <c r="C12" s="55">
        <v>23674.72</v>
      </c>
      <c r="D12" s="55">
        <v>3674.72</v>
      </c>
      <c r="E12" s="55">
        <v>20000</v>
      </c>
      <c r="F12" s="55"/>
      <c r="G12" s="56"/>
      <c r="H12" s="57"/>
    </row>
    <row r="13" spans="1:8" s="1" customFormat="1" ht="18.75" customHeight="1">
      <c r="A13" s="53" t="s">
        <v>76</v>
      </c>
      <c r="B13" s="53" t="s">
        <v>77</v>
      </c>
      <c r="C13" s="55">
        <v>20</v>
      </c>
      <c r="D13" s="55"/>
      <c r="E13" s="55">
        <v>20</v>
      </c>
      <c r="F13" s="55"/>
      <c r="G13" s="56"/>
      <c r="H13" s="57"/>
    </row>
    <row r="14" spans="1:8" s="1" customFormat="1" ht="18.75" customHeight="1">
      <c r="A14" s="53" t="s">
        <v>78</v>
      </c>
      <c r="B14" s="53" t="s">
        <v>79</v>
      </c>
      <c r="C14" s="55">
        <v>20</v>
      </c>
      <c r="D14" s="55"/>
      <c r="E14" s="55">
        <v>20</v>
      </c>
      <c r="F14" s="55"/>
      <c r="G14" s="56"/>
      <c r="H14" s="57"/>
    </row>
    <row r="15" spans="1:8" s="1" customFormat="1" ht="18.75" customHeight="1">
      <c r="A15" s="53" t="s">
        <v>80</v>
      </c>
      <c r="B15" s="53" t="s">
        <v>81</v>
      </c>
      <c r="C15" s="55">
        <v>20</v>
      </c>
      <c r="D15" s="55"/>
      <c r="E15" s="55">
        <v>20</v>
      </c>
      <c r="F15" s="55"/>
      <c r="G15" s="56"/>
      <c r="H15" s="57"/>
    </row>
    <row r="16" spans="1:8" s="1" customFormat="1" ht="18.75" customHeight="1">
      <c r="A16" s="53" t="s">
        <v>64</v>
      </c>
      <c r="B16" s="53" t="s">
        <v>65</v>
      </c>
      <c r="C16" s="55">
        <v>259.71</v>
      </c>
      <c r="D16" s="55">
        <v>154.71</v>
      </c>
      <c r="E16" s="55">
        <v>105</v>
      </c>
      <c r="F16" s="55"/>
      <c r="G16" s="56"/>
      <c r="H16" s="57"/>
    </row>
    <row r="17" spans="1:8" s="1" customFormat="1" ht="18.75" customHeight="1">
      <c r="A17" s="53" t="s">
        <v>70</v>
      </c>
      <c r="B17" s="53" t="s">
        <v>71</v>
      </c>
      <c r="C17" s="55">
        <v>154.71</v>
      </c>
      <c r="D17" s="55">
        <v>154.71</v>
      </c>
      <c r="E17" s="55"/>
      <c r="F17" s="55"/>
      <c r="G17" s="56"/>
      <c r="H17" s="57"/>
    </row>
    <row r="18" spans="1:8" s="1" customFormat="1" ht="18.75" customHeight="1">
      <c r="A18" s="53" t="s">
        <v>74</v>
      </c>
      <c r="B18" s="53" t="s">
        <v>75</v>
      </c>
      <c r="C18" s="55">
        <v>0.6</v>
      </c>
      <c r="D18" s="55">
        <v>0.6</v>
      </c>
      <c r="E18" s="55"/>
      <c r="F18" s="55"/>
      <c r="G18" s="56"/>
      <c r="H18" s="57"/>
    </row>
    <row r="19" spans="1:8" s="1" customFormat="1" ht="18.75" customHeight="1">
      <c r="A19" s="53" t="s">
        <v>72</v>
      </c>
      <c r="B19" s="53" t="s">
        <v>73</v>
      </c>
      <c r="C19" s="55">
        <v>154.11</v>
      </c>
      <c r="D19" s="55">
        <v>154.11</v>
      </c>
      <c r="E19" s="55"/>
      <c r="F19" s="55"/>
      <c r="G19" s="56"/>
      <c r="H19" s="57"/>
    </row>
    <row r="20" spans="1:8" s="1" customFormat="1" ht="18.75" customHeight="1">
      <c r="A20" s="53" t="s">
        <v>66</v>
      </c>
      <c r="B20" s="53" t="s">
        <v>67</v>
      </c>
      <c r="C20" s="55">
        <v>105</v>
      </c>
      <c r="D20" s="55"/>
      <c r="E20" s="55">
        <v>105</v>
      </c>
      <c r="F20" s="55"/>
      <c r="G20" s="56"/>
      <c r="H20" s="57"/>
    </row>
    <row r="21" spans="1:8" s="1" customFormat="1" ht="18.75" customHeight="1">
      <c r="A21" s="53" t="s">
        <v>68</v>
      </c>
      <c r="B21" s="53" t="s">
        <v>69</v>
      </c>
      <c r="C21" s="55">
        <v>105</v>
      </c>
      <c r="D21" s="55"/>
      <c r="E21" s="55">
        <v>105</v>
      </c>
      <c r="F21" s="55"/>
      <c r="G21" s="56"/>
      <c r="H21" s="57"/>
    </row>
    <row r="22" spans="1:8" s="1" customFormat="1" ht="18.75" customHeight="1">
      <c r="A22" s="53" t="s">
        <v>56</v>
      </c>
      <c r="B22" s="53" t="s">
        <v>57</v>
      </c>
      <c r="C22" s="55">
        <v>133.11</v>
      </c>
      <c r="D22" s="55">
        <v>133.11</v>
      </c>
      <c r="E22" s="55"/>
      <c r="F22" s="55"/>
      <c r="G22" s="56"/>
      <c r="H22" s="57"/>
    </row>
    <row r="23" spans="1:8" s="1" customFormat="1" ht="18.75" customHeight="1">
      <c r="A23" s="53" t="s">
        <v>58</v>
      </c>
      <c r="B23" s="53" t="s">
        <v>59</v>
      </c>
      <c r="C23" s="55">
        <v>133.11</v>
      </c>
      <c r="D23" s="55">
        <v>133.11</v>
      </c>
      <c r="E23" s="55"/>
      <c r="F23" s="55"/>
      <c r="G23" s="56"/>
      <c r="H23" s="57"/>
    </row>
    <row r="24" spans="1:8" s="1" customFormat="1" ht="18.75" customHeight="1">
      <c r="A24" s="53" t="s">
        <v>62</v>
      </c>
      <c r="B24" s="53" t="s">
        <v>63</v>
      </c>
      <c r="C24" s="55">
        <v>107.26</v>
      </c>
      <c r="D24" s="55">
        <v>107.26</v>
      </c>
      <c r="E24" s="55"/>
      <c r="F24" s="55"/>
      <c r="G24" s="56"/>
      <c r="H24" s="57"/>
    </row>
    <row r="25" spans="1:8" s="1" customFormat="1" ht="18.75" customHeight="1">
      <c r="A25" s="53" t="s">
        <v>60</v>
      </c>
      <c r="B25" s="53" t="s">
        <v>61</v>
      </c>
      <c r="C25" s="55">
        <v>25.85</v>
      </c>
      <c r="D25" s="55">
        <v>25.85</v>
      </c>
      <c r="E25" s="55"/>
      <c r="F25" s="55"/>
      <c r="G25" s="56"/>
      <c r="H25" s="57"/>
    </row>
    <row r="26" spans="1:8" s="1" customFormat="1" ht="18.75" customHeight="1">
      <c r="A26" s="53" t="s">
        <v>50</v>
      </c>
      <c r="B26" s="53" t="s">
        <v>51</v>
      </c>
      <c r="C26" s="55">
        <v>115.56</v>
      </c>
      <c r="D26" s="55">
        <v>115.56</v>
      </c>
      <c r="E26" s="55"/>
      <c r="F26" s="55"/>
      <c r="G26" s="56"/>
      <c r="H26" s="57"/>
    </row>
    <row r="27" spans="1:8" s="1" customFormat="1" ht="18.75" customHeight="1">
      <c r="A27" s="53" t="s">
        <v>52</v>
      </c>
      <c r="B27" s="53" t="s">
        <v>53</v>
      </c>
      <c r="C27" s="55">
        <v>115.56</v>
      </c>
      <c r="D27" s="55">
        <v>115.56</v>
      </c>
      <c r="E27" s="55"/>
      <c r="F27" s="55"/>
      <c r="G27" s="56"/>
      <c r="H27" s="57"/>
    </row>
    <row r="28" spans="1:8" s="1" customFormat="1" ht="18.75" customHeight="1">
      <c r="A28" s="53" t="s">
        <v>54</v>
      </c>
      <c r="B28" s="53" t="s">
        <v>55</v>
      </c>
      <c r="C28" s="55">
        <v>115.56</v>
      </c>
      <c r="D28" s="55">
        <v>115.56</v>
      </c>
      <c r="E28" s="55"/>
      <c r="F28" s="55"/>
      <c r="G28" s="56"/>
      <c r="H28" s="57"/>
    </row>
    <row r="29" spans="1:8" s="1" customFormat="1" ht="18.75" customHeight="1">
      <c r="A29" s="53" t="s">
        <v>44</v>
      </c>
      <c r="B29" s="53" t="s">
        <v>45</v>
      </c>
      <c r="C29" s="55">
        <v>3442</v>
      </c>
      <c r="D29" s="55"/>
      <c r="E29" s="55">
        <v>3442</v>
      </c>
      <c r="F29" s="55"/>
      <c r="G29" s="56"/>
      <c r="H29" s="57"/>
    </row>
    <row r="30" spans="1:8" s="1" customFormat="1" ht="18.75" customHeight="1">
      <c r="A30" s="53" t="s">
        <v>46</v>
      </c>
      <c r="B30" s="53" t="s">
        <v>47</v>
      </c>
      <c r="C30" s="55">
        <v>3442</v>
      </c>
      <c r="D30" s="55"/>
      <c r="E30" s="55">
        <v>3442</v>
      </c>
      <c r="F30" s="55"/>
      <c r="G30" s="56"/>
      <c r="H30" s="57"/>
    </row>
    <row r="31" spans="1:8" s="1" customFormat="1" ht="18.75" customHeight="1">
      <c r="A31" s="53" t="s">
        <v>48</v>
      </c>
      <c r="B31" s="53" t="s">
        <v>49</v>
      </c>
      <c r="C31" s="55">
        <v>3442</v>
      </c>
      <c r="D31" s="55"/>
      <c r="E31" s="55">
        <v>3442</v>
      </c>
      <c r="F31" s="55"/>
      <c r="G31" s="56"/>
      <c r="H31" s="57"/>
    </row>
    <row r="32" spans="1:10" s="1" customFormat="1" ht="21" customHeight="1">
      <c r="A32" s="59"/>
      <c r="B32" s="60"/>
      <c r="D32" s="61"/>
      <c r="E32" s="61"/>
      <c r="F32" s="61"/>
      <c r="G32" s="61"/>
      <c r="H32" s="61"/>
      <c r="I32" s="60"/>
      <c r="J32" s="60"/>
    </row>
    <row r="33" spans="1:10" s="1" customFormat="1" ht="21" customHeight="1">
      <c r="A33" s="60"/>
      <c r="B33" s="59"/>
      <c r="C33" s="61"/>
      <c r="D33" s="59"/>
      <c r="E33" s="59"/>
      <c r="F33" s="59"/>
      <c r="G33" s="59"/>
      <c r="H33" s="59"/>
      <c r="I33" s="60"/>
      <c r="J33" s="60"/>
    </row>
    <row r="34" spans="1:10" s="1" customFormat="1" ht="21" customHeight="1">
      <c r="A34" s="62"/>
      <c r="B34" s="63"/>
      <c r="C34" s="59"/>
      <c r="D34" s="59"/>
      <c r="E34" s="59"/>
      <c r="F34" s="59"/>
      <c r="G34" s="59"/>
      <c r="H34" s="60"/>
      <c r="I34" s="60"/>
      <c r="J34" s="62"/>
    </row>
    <row r="35" spans="1:10" s="1" customFormat="1" ht="21" customHeight="1">
      <c r="A35" s="62"/>
      <c r="B35" s="63"/>
      <c r="C35" s="59"/>
      <c r="D35" s="59"/>
      <c r="E35" s="59"/>
      <c r="F35" s="59"/>
      <c r="G35" s="59"/>
      <c r="H35" s="60"/>
      <c r="I35" s="62"/>
      <c r="J35" s="62"/>
    </row>
    <row r="36" spans="1:10" s="1" customFormat="1" ht="21" customHeight="1">
      <c r="A36" s="62"/>
      <c r="B36" s="62"/>
      <c r="C36" s="60"/>
      <c r="D36" s="59"/>
      <c r="E36" s="59"/>
      <c r="F36" s="59"/>
      <c r="G36" s="59"/>
      <c r="H36" s="60"/>
      <c r="I36" s="62"/>
      <c r="J36" s="62"/>
    </row>
    <row r="37" spans="1:10" s="1" customFormat="1" ht="21" customHeight="1">
      <c r="A37" s="62"/>
      <c r="B37" s="62"/>
      <c r="C37" s="60"/>
      <c r="D37" s="60"/>
      <c r="E37" s="62"/>
      <c r="F37" s="60"/>
      <c r="G37" s="61"/>
      <c r="H37" s="62"/>
      <c r="I37" s="62"/>
      <c r="J37" s="62"/>
    </row>
    <row r="38" spans="1:10" s="1" customFormat="1" ht="21" customHeight="1">
      <c r="A38" s="62"/>
      <c r="B38" s="62"/>
      <c r="C38" s="60"/>
      <c r="D38" s="60"/>
      <c r="E38" s="62"/>
      <c r="F38" s="60"/>
      <c r="G38" s="62"/>
      <c r="H38" s="62"/>
      <c r="I38" s="62"/>
      <c r="J38" s="62"/>
    </row>
    <row r="39" spans="1:10" s="1" customFormat="1" ht="21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40" spans="1:10" s="1" customFormat="1" ht="21" customHeight="1">
      <c r="A40" s="62"/>
      <c r="B40" s="62"/>
      <c r="C40" s="60"/>
      <c r="D40" s="62"/>
      <c r="E40" s="62"/>
      <c r="F40" s="62"/>
      <c r="G40" s="62"/>
      <c r="H40" s="62"/>
      <c r="I40" s="62"/>
      <c r="J40" s="62"/>
    </row>
    <row r="41" s="1" customFormat="1" ht="21" customHeight="1"/>
    <row r="42" spans="1:10" s="1" customFormat="1" ht="21" customHeight="1">
      <c r="A42" s="62"/>
      <c r="B42" s="62"/>
      <c r="C42" s="60"/>
      <c r="D42" s="62"/>
      <c r="E42" s="62"/>
      <c r="F42" s="62"/>
      <c r="G42" s="62"/>
      <c r="H42" s="62"/>
      <c r="I42" s="62"/>
      <c r="J42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zoomScalePageLayoutView="0" workbookViewId="0" topLeftCell="A1">
      <selection activeCell="C16" sqref="C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197" t="s">
        <v>101</v>
      </c>
      <c r="B2" s="197"/>
      <c r="C2" s="197"/>
      <c r="D2" s="197"/>
      <c r="E2" s="197"/>
      <c r="F2" s="197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198" t="s">
        <v>102</v>
      </c>
      <c r="D4" s="198"/>
      <c r="E4" s="198"/>
      <c r="F4" s="198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103</v>
      </c>
      <c r="F5" s="73" t="s">
        <v>104</v>
      </c>
      <c r="G5" s="64"/>
    </row>
    <row r="6" spans="1:7" s="1" customFormat="1" ht="17.25" customHeight="1">
      <c r="A6" s="74" t="s">
        <v>105</v>
      </c>
      <c r="B6" s="75">
        <v>26725</v>
      </c>
      <c r="C6" s="76" t="s">
        <v>106</v>
      </c>
      <c r="D6" s="77">
        <f>'财拨总表（引用）'!B7</f>
        <v>26725</v>
      </c>
      <c r="E6" s="77">
        <f>'财拨总表（引用）'!C7</f>
        <v>26725</v>
      </c>
      <c r="F6" s="77">
        <f>'财拨总表（引用）'!D7</f>
        <v>0</v>
      </c>
      <c r="G6" s="64"/>
    </row>
    <row r="7" spans="1:7" s="1" customFormat="1" ht="17.25" customHeight="1">
      <c r="A7" s="74" t="s">
        <v>107</v>
      </c>
      <c r="B7" s="75">
        <v>26725</v>
      </c>
      <c r="C7" s="78" t="str">
        <f>'财拨总表（引用）'!A8</f>
        <v>住房保障支出</v>
      </c>
      <c r="D7" s="77">
        <f>'财拨总表（引用）'!B8</f>
        <v>115.56</v>
      </c>
      <c r="E7" s="79">
        <f>'财拨总表（引用）'!C8</f>
        <v>115.56</v>
      </c>
      <c r="F7" s="79">
        <f>'财拨总表（引用）'!D8</f>
        <v>0</v>
      </c>
      <c r="G7" s="64"/>
    </row>
    <row r="8" spans="1:7" s="1" customFormat="1" ht="17.25" customHeight="1">
      <c r="A8" s="74" t="s">
        <v>108</v>
      </c>
      <c r="B8" s="75"/>
      <c r="C8" s="78" t="str">
        <f>'财拨总表（引用）'!A9</f>
        <v>卫生健康支出</v>
      </c>
      <c r="D8" s="79">
        <f>'财拨总表（引用）'!B9</f>
        <v>133.11</v>
      </c>
      <c r="E8" s="79">
        <f>'财拨总表（引用）'!C9</f>
        <v>133.11</v>
      </c>
      <c r="F8" s="79">
        <f>'财拨总表（引用）'!D9</f>
        <v>0</v>
      </c>
      <c r="G8" s="64"/>
    </row>
    <row r="9" spans="1:7" s="1" customFormat="1" ht="17.25" customHeight="1">
      <c r="A9" s="74" t="s">
        <v>109</v>
      </c>
      <c r="B9" s="75"/>
      <c r="C9" s="78" t="str">
        <f>'财拨总表（引用）'!A10</f>
        <v>社会保障和就业支出</v>
      </c>
      <c r="D9" s="79">
        <f>'财拨总表（引用）'!B10</f>
        <v>259.71</v>
      </c>
      <c r="E9" s="79">
        <f>'财拨总表（引用）'!C10</f>
        <v>259.71</v>
      </c>
      <c r="F9" s="79">
        <f>'财拨总表（引用）'!D10</f>
        <v>0</v>
      </c>
      <c r="G9" s="64"/>
    </row>
    <row r="10" spans="1:7" s="1" customFormat="1" ht="17.25" customHeight="1">
      <c r="A10" s="74" t="s">
        <v>110</v>
      </c>
      <c r="B10" s="80"/>
      <c r="C10" s="78" t="str">
        <f>'财拨总表（引用）'!A11</f>
        <v>文化旅游体育与传媒支出</v>
      </c>
      <c r="D10" s="79">
        <f>'财拨总表（引用）'!B11</f>
        <v>20</v>
      </c>
      <c r="E10" s="79">
        <f>'财拨总表（引用）'!C11</f>
        <v>20</v>
      </c>
      <c r="F10" s="79">
        <f>'财拨总表（引用）'!D11</f>
        <v>0</v>
      </c>
      <c r="G10" s="64"/>
    </row>
    <row r="11" spans="1:7" s="1" customFormat="1" ht="17.25" customHeight="1">
      <c r="A11" s="81"/>
      <c r="B11" s="82"/>
      <c r="C11" s="78" t="str">
        <f>'财拨总表（引用）'!A12</f>
        <v>一般公共服务支出</v>
      </c>
      <c r="D11" s="79">
        <f>'财拨总表（引用）'!B12</f>
        <v>26196.62</v>
      </c>
      <c r="E11" s="79">
        <f>'财拨总表（引用）'!C12</f>
        <v>26196.62</v>
      </c>
      <c r="F11" s="79">
        <f>'财拨总表（引用）'!D12</f>
        <v>0</v>
      </c>
      <c r="G11" s="64"/>
    </row>
    <row r="12" spans="1:7" s="1" customFormat="1" ht="17.25" customHeight="1">
      <c r="A12" s="81" t="s">
        <v>111</v>
      </c>
      <c r="B12" s="83"/>
      <c r="C12" s="79" t="s">
        <v>112</v>
      </c>
      <c r="D12" s="79"/>
      <c r="E12" s="79"/>
      <c r="F12" s="83"/>
      <c r="G12" s="64"/>
    </row>
    <row r="13" spans="1:7" s="1" customFormat="1" ht="17.25" customHeight="1">
      <c r="A13" s="84" t="s">
        <v>113</v>
      </c>
      <c r="B13" s="83"/>
      <c r="C13" s="79"/>
      <c r="D13" s="79"/>
      <c r="E13" s="79"/>
      <c r="F13" s="83"/>
      <c r="G13" s="64"/>
    </row>
    <row r="14" spans="1:7" s="1" customFormat="1" ht="17.25" customHeight="1">
      <c r="A14" s="81" t="s">
        <v>114</v>
      </c>
      <c r="B14" s="77"/>
      <c r="C14" s="79"/>
      <c r="D14" s="79"/>
      <c r="E14" s="79"/>
      <c r="F14" s="83"/>
      <c r="G14" s="64"/>
    </row>
    <row r="15" spans="1:7" s="1" customFormat="1" ht="17.25" customHeight="1">
      <c r="A15" s="81"/>
      <c r="B15" s="83"/>
      <c r="C15" s="79"/>
      <c r="D15" s="79"/>
      <c r="E15" s="79"/>
      <c r="F15" s="83"/>
      <c r="G15" s="64"/>
    </row>
    <row r="16" spans="1:7" s="1" customFormat="1" ht="17.25" customHeight="1">
      <c r="A16" s="81"/>
      <c r="B16" s="83"/>
      <c r="C16" s="79"/>
      <c r="D16" s="79"/>
      <c r="E16" s="79"/>
      <c r="F16" s="83"/>
      <c r="G16" s="64"/>
    </row>
    <row r="17" spans="1:7" s="1" customFormat="1" ht="17.25" customHeight="1">
      <c r="A17" s="85" t="s">
        <v>24</v>
      </c>
      <c r="B17" s="77">
        <f>B6</f>
        <v>26725</v>
      </c>
      <c r="C17" s="85" t="s">
        <v>25</v>
      </c>
      <c r="D17" s="77">
        <f>'财拨总表（引用）'!B7</f>
        <v>26725</v>
      </c>
      <c r="E17" s="77">
        <f>'财拨总表（引用）'!C7</f>
        <v>26725</v>
      </c>
      <c r="F17" s="77">
        <f>'财拨总表（引用）'!D7</f>
        <v>0</v>
      </c>
      <c r="G17" s="64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86"/>
    </row>
    <row r="44" s="1" customFormat="1" ht="15">
      <c r="AD44" s="86"/>
    </row>
    <row r="45" spans="31:32" s="1" customFormat="1" ht="15">
      <c r="AE45" s="86"/>
      <c r="AF45" s="86"/>
    </row>
    <row r="46" spans="32:33" s="1" customFormat="1" ht="15">
      <c r="AF46" s="86"/>
      <c r="AG46" s="86"/>
    </row>
    <row r="47" s="1" customFormat="1" ht="15">
      <c r="AG47" s="87" t="s">
        <v>115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88"/>
    </row>
    <row r="85" spans="23:26" s="1" customFormat="1" ht="15">
      <c r="W85" s="88"/>
      <c r="X85" s="88"/>
      <c r="Y85" s="88"/>
      <c r="Z85" s="89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E12" sqref="E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99" t="s">
        <v>116</v>
      </c>
      <c r="B2" s="199"/>
      <c r="C2" s="199"/>
      <c r="D2" s="199"/>
      <c r="E2" s="199"/>
      <c r="F2" s="91"/>
      <c r="G2" s="91"/>
    </row>
    <row r="3" spans="1:7" s="1" customFormat="1" ht="21" customHeight="1">
      <c r="A3" s="92" t="s">
        <v>2</v>
      </c>
      <c r="B3" s="93"/>
      <c r="C3" s="93"/>
      <c r="D3" s="93"/>
      <c r="E3" s="94" t="s">
        <v>3</v>
      </c>
      <c r="F3" s="90"/>
      <c r="G3" s="90"/>
    </row>
    <row r="4" spans="1:7" s="1" customFormat="1" ht="17.25" customHeight="1">
      <c r="A4" s="200" t="s">
        <v>93</v>
      </c>
      <c r="B4" s="200"/>
      <c r="C4" s="217" t="s">
        <v>235</v>
      </c>
      <c r="D4" s="200"/>
      <c r="E4" s="200"/>
      <c r="F4" s="90"/>
      <c r="G4" s="90"/>
    </row>
    <row r="5" spans="1:7" s="1" customFormat="1" ht="21" customHeight="1">
      <c r="A5" s="95" t="s">
        <v>99</v>
      </c>
      <c r="B5" s="95" t="s">
        <v>100</v>
      </c>
      <c r="C5" s="95" t="s">
        <v>29</v>
      </c>
      <c r="D5" s="95" t="s">
        <v>94</v>
      </c>
      <c r="E5" s="95" t="s">
        <v>95</v>
      </c>
      <c r="F5" s="90"/>
      <c r="G5" s="90"/>
    </row>
    <row r="6" spans="1:7" s="1" customFormat="1" ht="21" customHeight="1">
      <c r="A6" s="96" t="s">
        <v>43</v>
      </c>
      <c r="B6" s="96" t="s">
        <v>43</v>
      </c>
      <c r="C6" s="97">
        <v>1</v>
      </c>
      <c r="D6" s="97">
        <f>C6+1</f>
        <v>2</v>
      </c>
      <c r="E6" s="97">
        <f>D6+1</f>
        <v>3</v>
      </c>
      <c r="F6" s="98"/>
      <c r="G6" s="90"/>
    </row>
    <row r="7" spans="1:7" s="1" customFormat="1" ht="18.75" customHeight="1">
      <c r="A7" s="99" t="s">
        <v>0</v>
      </c>
      <c r="B7" s="100" t="s">
        <v>29</v>
      </c>
      <c r="C7" s="101">
        <v>26725</v>
      </c>
      <c r="D7" s="101">
        <v>5000</v>
      </c>
      <c r="E7" s="102">
        <v>21725</v>
      </c>
      <c r="F7" s="98"/>
      <c r="G7" s="90"/>
    </row>
    <row r="8" spans="1:5" s="1" customFormat="1" ht="18.75" customHeight="1">
      <c r="A8" s="99" t="s">
        <v>82</v>
      </c>
      <c r="B8" s="99" t="s">
        <v>83</v>
      </c>
      <c r="C8" s="101">
        <v>26196.62</v>
      </c>
      <c r="D8" s="101">
        <v>4596.62</v>
      </c>
      <c r="E8" s="102">
        <v>21600</v>
      </c>
    </row>
    <row r="9" spans="1:5" s="1" customFormat="1" ht="18.75" customHeight="1">
      <c r="A9" s="99" t="s">
        <v>88</v>
      </c>
      <c r="B9" s="99" t="s">
        <v>89</v>
      </c>
      <c r="C9" s="101">
        <v>2521.9</v>
      </c>
      <c r="D9" s="101">
        <v>921.9</v>
      </c>
      <c r="E9" s="102">
        <v>1600</v>
      </c>
    </row>
    <row r="10" spans="1:5" s="1" customFormat="1" ht="18.75" customHeight="1">
      <c r="A10" s="99" t="s">
        <v>90</v>
      </c>
      <c r="B10" s="99" t="s">
        <v>91</v>
      </c>
      <c r="C10" s="101">
        <v>2521.9</v>
      </c>
      <c r="D10" s="101">
        <v>921.9</v>
      </c>
      <c r="E10" s="102">
        <v>1600</v>
      </c>
    </row>
    <row r="11" spans="1:5" s="1" customFormat="1" ht="18.75" customHeight="1">
      <c r="A11" s="99" t="s">
        <v>84</v>
      </c>
      <c r="B11" s="99" t="s">
        <v>85</v>
      </c>
      <c r="C11" s="101">
        <v>23674.72</v>
      </c>
      <c r="D11" s="101">
        <v>3674.72</v>
      </c>
      <c r="E11" s="102">
        <v>20000</v>
      </c>
    </row>
    <row r="12" spans="1:5" s="1" customFormat="1" ht="18.75" customHeight="1">
      <c r="A12" s="99" t="s">
        <v>86</v>
      </c>
      <c r="B12" s="99" t="s">
        <v>87</v>
      </c>
      <c r="C12" s="101">
        <v>23674.72</v>
      </c>
      <c r="D12" s="101">
        <v>3674.72</v>
      </c>
      <c r="E12" s="102">
        <v>20000</v>
      </c>
    </row>
    <row r="13" spans="1:5" s="1" customFormat="1" ht="18.75" customHeight="1">
      <c r="A13" s="99" t="s">
        <v>76</v>
      </c>
      <c r="B13" s="99" t="s">
        <v>77</v>
      </c>
      <c r="C13" s="101">
        <v>20</v>
      </c>
      <c r="D13" s="101"/>
      <c r="E13" s="102">
        <v>20</v>
      </c>
    </row>
    <row r="14" spans="1:5" s="1" customFormat="1" ht="18.75" customHeight="1">
      <c r="A14" s="99" t="s">
        <v>78</v>
      </c>
      <c r="B14" s="99" t="s">
        <v>79</v>
      </c>
      <c r="C14" s="101">
        <v>20</v>
      </c>
      <c r="D14" s="101"/>
      <c r="E14" s="102">
        <v>20</v>
      </c>
    </row>
    <row r="15" spans="1:5" s="1" customFormat="1" ht="18.75" customHeight="1">
      <c r="A15" s="99" t="s">
        <v>80</v>
      </c>
      <c r="B15" s="99" t="s">
        <v>81</v>
      </c>
      <c r="C15" s="101">
        <v>20</v>
      </c>
      <c r="D15" s="101"/>
      <c r="E15" s="102">
        <v>20</v>
      </c>
    </row>
    <row r="16" spans="1:5" s="1" customFormat="1" ht="18.75" customHeight="1">
      <c r="A16" s="99" t="s">
        <v>64</v>
      </c>
      <c r="B16" s="99" t="s">
        <v>65</v>
      </c>
      <c r="C16" s="101">
        <v>259.71</v>
      </c>
      <c r="D16" s="101">
        <v>154.71</v>
      </c>
      <c r="E16" s="102">
        <v>105</v>
      </c>
    </row>
    <row r="17" spans="1:5" s="1" customFormat="1" ht="18.75" customHeight="1">
      <c r="A17" s="99" t="s">
        <v>70</v>
      </c>
      <c r="B17" s="99" t="s">
        <v>71</v>
      </c>
      <c r="C17" s="101">
        <v>154.71</v>
      </c>
      <c r="D17" s="101">
        <v>154.71</v>
      </c>
      <c r="E17" s="102"/>
    </row>
    <row r="18" spans="1:5" s="1" customFormat="1" ht="18.75" customHeight="1">
      <c r="A18" s="99" t="s">
        <v>74</v>
      </c>
      <c r="B18" s="99" t="s">
        <v>75</v>
      </c>
      <c r="C18" s="101">
        <v>0.6</v>
      </c>
      <c r="D18" s="101">
        <v>0.6</v>
      </c>
      <c r="E18" s="102"/>
    </row>
    <row r="19" spans="1:5" s="1" customFormat="1" ht="18.75" customHeight="1">
      <c r="A19" s="99" t="s">
        <v>72</v>
      </c>
      <c r="B19" s="99" t="s">
        <v>73</v>
      </c>
      <c r="C19" s="101">
        <v>154.11</v>
      </c>
      <c r="D19" s="101">
        <v>154.11</v>
      </c>
      <c r="E19" s="102"/>
    </row>
    <row r="20" spans="1:5" s="1" customFormat="1" ht="18.75" customHeight="1">
      <c r="A20" s="99" t="s">
        <v>66</v>
      </c>
      <c r="B20" s="99" t="s">
        <v>67</v>
      </c>
      <c r="C20" s="101">
        <v>105</v>
      </c>
      <c r="D20" s="101"/>
      <c r="E20" s="102">
        <v>105</v>
      </c>
    </row>
    <row r="21" spans="1:5" s="1" customFormat="1" ht="18.75" customHeight="1">
      <c r="A21" s="99" t="s">
        <v>68</v>
      </c>
      <c r="B21" s="99" t="s">
        <v>69</v>
      </c>
      <c r="C21" s="101">
        <v>105</v>
      </c>
      <c r="D21" s="101"/>
      <c r="E21" s="102">
        <v>105</v>
      </c>
    </row>
    <row r="22" spans="1:5" s="1" customFormat="1" ht="18.75" customHeight="1">
      <c r="A22" s="99" t="s">
        <v>56</v>
      </c>
      <c r="B22" s="99" t="s">
        <v>57</v>
      </c>
      <c r="C22" s="101">
        <v>133.11</v>
      </c>
      <c r="D22" s="101">
        <v>133.11</v>
      </c>
      <c r="E22" s="102"/>
    </row>
    <row r="23" spans="1:5" s="1" customFormat="1" ht="18.75" customHeight="1">
      <c r="A23" s="99" t="s">
        <v>58</v>
      </c>
      <c r="B23" s="99" t="s">
        <v>59</v>
      </c>
      <c r="C23" s="101">
        <v>133.11</v>
      </c>
      <c r="D23" s="101">
        <v>133.11</v>
      </c>
      <c r="E23" s="102"/>
    </row>
    <row r="24" spans="1:5" s="1" customFormat="1" ht="18.75" customHeight="1">
      <c r="A24" s="99" t="s">
        <v>62</v>
      </c>
      <c r="B24" s="99" t="s">
        <v>63</v>
      </c>
      <c r="C24" s="101">
        <v>107.26</v>
      </c>
      <c r="D24" s="101">
        <v>107.26</v>
      </c>
      <c r="E24" s="102"/>
    </row>
    <row r="25" spans="1:5" s="1" customFormat="1" ht="18.75" customHeight="1">
      <c r="A25" s="99" t="s">
        <v>60</v>
      </c>
      <c r="B25" s="99" t="s">
        <v>61</v>
      </c>
      <c r="C25" s="101">
        <v>25.85</v>
      </c>
      <c r="D25" s="101">
        <v>25.85</v>
      </c>
      <c r="E25" s="102"/>
    </row>
    <row r="26" spans="1:5" s="1" customFormat="1" ht="18.75" customHeight="1">
      <c r="A26" s="99" t="s">
        <v>50</v>
      </c>
      <c r="B26" s="99" t="s">
        <v>51</v>
      </c>
      <c r="C26" s="101">
        <v>115.56</v>
      </c>
      <c r="D26" s="101">
        <v>115.56</v>
      </c>
      <c r="E26" s="102"/>
    </row>
    <row r="27" spans="1:5" s="1" customFormat="1" ht="18.75" customHeight="1">
      <c r="A27" s="99" t="s">
        <v>52</v>
      </c>
      <c r="B27" s="99" t="s">
        <v>53</v>
      </c>
      <c r="C27" s="101">
        <v>115.56</v>
      </c>
      <c r="D27" s="101">
        <v>115.56</v>
      </c>
      <c r="E27" s="102"/>
    </row>
    <row r="28" spans="1:5" s="1" customFormat="1" ht="18.75" customHeight="1">
      <c r="A28" s="99" t="s">
        <v>54</v>
      </c>
      <c r="B28" s="99" t="s">
        <v>55</v>
      </c>
      <c r="C28" s="101">
        <v>115.56</v>
      </c>
      <c r="D28" s="101">
        <v>115.56</v>
      </c>
      <c r="E28" s="102"/>
    </row>
    <row r="29" spans="1:7" s="1" customFormat="1" ht="21" customHeight="1">
      <c r="A29" s="103"/>
      <c r="B29" s="104"/>
      <c r="C29" s="105"/>
      <c r="D29" s="105"/>
      <c r="E29" s="105"/>
      <c r="F29" s="104"/>
      <c r="G29" s="106"/>
    </row>
    <row r="30" spans="1:7" s="1" customFormat="1" ht="21" customHeight="1">
      <c r="A30" s="107"/>
      <c r="B30" s="103"/>
      <c r="C30" s="103"/>
      <c r="D30" s="103"/>
      <c r="E30" s="103"/>
      <c r="F30" s="103"/>
      <c r="G30" s="106"/>
    </row>
    <row r="31" spans="1:7" s="1" customFormat="1" ht="21" customHeight="1">
      <c r="A31" s="107"/>
      <c r="B31" s="106"/>
      <c r="C31" s="103"/>
      <c r="D31" s="103"/>
      <c r="E31" s="106"/>
      <c r="F31" s="106"/>
      <c r="G31" s="103"/>
    </row>
    <row r="32" spans="1:7" s="1" customFormat="1" ht="21" customHeight="1">
      <c r="A32" s="107"/>
      <c r="B32" s="107"/>
      <c r="C32" s="107"/>
      <c r="D32" s="103"/>
      <c r="E32" s="103"/>
      <c r="F32" s="103"/>
      <c r="G32" s="106"/>
    </row>
    <row r="33" spans="1:7" s="1" customFormat="1" ht="21" customHeight="1">
      <c r="A33" s="106"/>
      <c r="B33" s="107"/>
      <c r="C33" s="107"/>
      <c r="D33" s="106"/>
      <c r="E33" s="103"/>
      <c r="F33" s="106"/>
      <c r="G33" s="106"/>
    </row>
    <row r="34" spans="1:7" s="1" customFormat="1" ht="21" customHeight="1">
      <c r="A34" s="106"/>
      <c r="B34" s="106"/>
      <c r="C34" s="106"/>
      <c r="D34" s="105"/>
      <c r="E34" s="106"/>
      <c r="F34" s="106"/>
      <c r="G34" s="106"/>
    </row>
    <row r="35" spans="1:7" s="1" customFormat="1" ht="21" customHeight="1">
      <c r="A35" s="106"/>
      <c r="B35" s="106"/>
      <c r="C35" s="106"/>
      <c r="D35" s="106"/>
      <c r="E35" s="106"/>
      <c r="F35" s="106"/>
      <c r="G35" s="106"/>
    </row>
    <row r="36" spans="1:7" s="1" customFormat="1" ht="21" customHeight="1">
      <c r="A36" s="106"/>
      <c r="B36" s="106"/>
      <c r="C36" s="106"/>
      <c r="D36" s="103"/>
      <c r="E36" s="106"/>
      <c r="F36" s="106"/>
      <c r="G36" s="106"/>
    </row>
    <row r="37" spans="1:7" s="1" customFormat="1" ht="21" customHeight="1">
      <c r="A37" s="106"/>
      <c r="B37" s="106"/>
      <c r="C37" s="106"/>
      <c r="D37" s="106"/>
      <c r="E37" s="106"/>
      <c r="F37" s="106"/>
      <c r="G37" s="106"/>
    </row>
    <row r="38" s="1" customFormat="1" ht="21" customHeight="1"/>
    <row r="39" spans="1:7" s="1" customFormat="1" ht="21" customHeight="1">
      <c r="A39" s="106"/>
      <c r="B39" s="106"/>
      <c r="C39" s="106"/>
      <c r="D39" s="106"/>
      <c r="E39" s="106"/>
      <c r="F39" s="106"/>
      <c r="G39" s="106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selection activeCell="D14" sqref="D1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01" t="s">
        <v>117</v>
      </c>
      <c r="B2" s="201"/>
      <c r="C2" s="201"/>
      <c r="D2" s="201"/>
      <c r="E2" s="201"/>
      <c r="F2" s="109"/>
      <c r="G2" s="109"/>
    </row>
    <row r="3" spans="1:7" s="1" customFormat="1" ht="21" customHeight="1">
      <c r="A3" s="110" t="s">
        <v>2</v>
      </c>
      <c r="B3" s="111"/>
      <c r="C3" s="111"/>
      <c r="D3" s="111"/>
      <c r="E3" s="112" t="s">
        <v>3</v>
      </c>
      <c r="F3" s="108"/>
      <c r="G3" s="108"/>
    </row>
    <row r="4" spans="1:7" s="1" customFormat="1" ht="17.25" customHeight="1">
      <c r="A4" s="202" t="s">
        <v>118</v>
      </c>
      <c r="B4" s="202"/>
      <c r="C4" s="217" t="s">
        <v>236</v>
      </c>
      <c r="D4" s="202"/>
      <c r="E4" s="202"/>
      <c r="F4" s="108"/>
      <c r="G4" s="108"/>
    </row>
    <row r="5" spans="1:7" s="1" customFormat="1" ht="21" customHeight="1">
      <c r="A5" s="113" t="s">
        <v>99</v>
      </c>
      <c r="B5" s="114" t="s">
        <v>100</v>
      </c>
      <c r="C5" s="115" t="s">
        <v>29</v>
      </c>
      <c r="D5" s="115" t="s">
        <v>119</v>
      </c>
      <c r="E5" s="115" t="s">
        <v>120</v>
      </c>
      <c r="F5" s="108"/>
      <c r="G5" s="108"/>
    </row>
    <row r="6" spans="1:7" s="1" customFormat="1" ht="21" customHeight="1">
      <c r="A6" s="116" t="s">
        <v>43</v>
      </c>
      <c r="B6" s="116" t="s">
        <v>43</v>
      </c>
      <c r="C6" s="117">
        <v>1</v>
      </c>
      <c r="D6" s="117">
        <f>C6+1</f>
        <v>2</v>
      </c>
      <c r="E6" s="117">
        <f>D6+1</f>
        <v>3</v>
      </c>
      <c r="F6" s="108"/>
      <c r="G6" s="108"/>
    </row>
    <row r="7" spans="1:8" s="1" customFormat="1" ht="18.75" customHeight="1">
      <c r="A7" s="118" t="s">
        <v>0</v>
      </c>
      <c r="B7" s="119" t="s">
        <v>29</v>
      </c>
      <c r="C7" s="120">
        <v>5000</v>
      </c>
      <c r="D7" s="120">
        <v>1389.19</v>
      </c>
      <c r="E7" s="121">
        <v>3610.81</v>
      </c>
      <c r="F7" s="122"/>
      <c r="G7" s="122"/>
      <c r="H7" s="123"/>
    </row>
    <row r="8" spans="1:5" s="1" customFormat="1" ht="18.75" customHeight="1">
      <c r="A8" s="118"/>
      <c r="B8" s="118" t="s">
        <v>121</v>
      </c>
      <c r="C8" s="120">
        <v>1388.59</v>
      </c>
      <c r="D8" s="120">
        <v>1388.59</v>
      </c>
      <c r="E8" s="121"/>
    </row>
    <row r="9" spans="1:5" s="1" customFormat="1" ht="18.75" customHeight="1">
      <c r="A9" s="118" t="s">
        <v>122</v>
      </c>
      <c r="B9" s="118" t="s">
        <v>123</v>
      </c>
      <c r="C9" s="120">
        <v>540.96</v>
      </c>
      <c r="D9" s="120">
        <v>540.96</v>
      </c>
      <c r="E9" s="121"/>
    </row>
    <row r="10" spans="1:5" s="1" customFormat="1" ht="18.75" customHeight="1">
      <c r="A10" s="118" t="s">
        <v>124</v>
      </c>
      <c r="B10" s="118" t="s">
        <v>125</v>
      </c>
      <c r="C10" s="120">
        <v>119.16</v>
      </c>
      <c r="D10" s="120">
        <v>119.16</v>
      </c>
      <c r="E10" s="121"/>
    </row>
    <row r="11" spans="1:5" s="1" customFormat="1" ht="18.75" customHeight="1">
      <c r="A11" s="118" t="s">
        <v>126</v>
      </c>
      <c r="B11" s="118" t="s">
        <v>127</v>
      </c>
      <c r="C11" s="120">
        <v>258.12</v>
      </c>
      <c r="D11" s="120">
        <v>258.12</v>
      </c>
      <c r="E11" s="121"/>
    </row>
    <row r="12" spans="1:5" s="1" customFormat="1" ht="18.75" customHeight="1">
      <c r="A12" s="118" t="s">
        <v>128</v>
      </c>
      <c r="B12" s="118" t="s">
        <v>129</v>
      </c>
      <c r="C12" s="120">
        <v>44.93</v>
      </c>
      <c r="D12" s="120">
        <v>44.93</v>
      </c>
      <c r="E12" s="121"/>
    </row>
    <row r="13" spans="1:5" s="1" customFormat="1" ht="18.75" customHeight="1">
      <c r="A13" s="118" t="s">
        <v>130</v>
      </c>
      <c r="B13" s="118" t="s">
        <v>131</v>
      </c>
      <c r="C13" s="120">
        <v>154.11</v>
      </c>
      <c r="D13" s="120">
        <v>154.11</v>
      </c>
      <c r="E13" s="121"/>
    </row>
    <row r="14" spans="1:5" s="1" customFormat="1" ht="18.75" customHeight="1">
      <c r="A14" s="118" t="s">
        <v>132</v>
      </c>
      <c r="B14" s="118" t="s">
        <v>133</v>
      </c>
      <c r="C14" s="120">
        <v>62.62</v>
      </c>
      <c r="D14" s="120">
        <v>62.62</v>
      </c>
      <c r="E14" s="121"/>
    </row>
    <row r="15" spans="1:5" s="1" customFormat="1" ht="18.75" customHeight="1">
      <c r="A15" s="118" t="s">
        <v>134</v>
      </c>
      <c r="B15" s="118" t="s">
        <v>135</v>
      </c>
      <c r="C15" s="120">
        <v>67.43</v>
      </c>
      <c r="D15" s="120">
        <v>67.43</v>
      </c>
      <c r="E15" s="121"/>
    </row>
    <row r="16" spans="1:5" s="1" customFormat="1" ht="18.75" customHeight="1">
      <c r="A16" s="118" t="s">
        <v>136</v>
      </c>
      <c r="B16" s="118" t="s">
        <v>137</v>
      </c>
      <c r="C16" s="120">
        <v>4.81</v>
      </c>
      <c r="D16" s="120">
        <v>4.81</v>
      </c>
      <c r="E16" s="121"/>
    </row>
    <row r="17" spans="1:5" s="1" customFormat="1" ht="18.75" customHeight="1">
      <c r="A17" s="118" t="s">
        <v>138</v>
      </c>
      <c r="B17" s="118" t="s">
        <v>139</v>
      </c>
      <c r="C17" s="120">
        <v>1.93</v>
      </c>
      <c r="D17" s="120">
        <v>1.93</v>
      </c>
      <c r="E17" s="121"/>
    </row>
    <row r="18" spans="1:5" s="1" customFormat="1" ht="18.75" customHeight="1">
      <c r="A18" s="118" t="s">
        <v>140</v>
      </c>
      <c r="B18" s="118" t="s">
        <v>141</v>
      </c>
      <c r="C18" s="120">
        <v>3.06</v>
      </c>
      <c r="D18" s="120">
        <v>3.06</v>
      </c>
      <c r="E18" s="121"/>
    </row>
    <row r="19" spans="1:5" s="1" customFormat="1" ht="18.75" customHeight="1">
      <c r="A19" s="118" t="s">
        <v>142</v>
      </c>
      <c r="B19" s="118" t="s">
        <v>143</v>
      </c>
      <c r="C19" s="120">
        <v>115.56</v>
      </c>
      <c r="D19" s="120">
        <v>115.56</v>
      </c>
      <c r="E19" s="121"/>
    </row>
    <row r="20" spans="1:5" s="1" customFormat="1" ht="18.75" customHeight="1">
      <c r="A20" s="118" t="s">
        <v>144</v>
      </c>
      <c r="B20" s="118" t="s">
        <v>145</v>
      </c>
      <c r="C20" s="120">
        <v>15.9</v>
      </c>
      <c r="D20" s="120">
        <v>15.9</v>
      </c>
      <c r="E20" s="121"/>
    </row>
    <row r="21" spans="1:5" s="1" customFormat="1" ht="18.75" customHeight="1">
      <c r="A21" s="118"/>
      <c r="B21" s="118" t="s">
        <v>146</v>
      </c>
      <c r="C21" s="120">
        <v>3610.81</v>
      </c>
      <c r="D21" s="120"/>
      <c r="E21" s="121">
        <v>3610.81</v>
      </c>
    </row>
    <row r="22" spans="1:5" s="1" customFormat="1" ht="18.75" customHeight="1">
      <c r="A22" s="118" t="s">
        <v>147</v>
      </c>
      <c r="B22" s="118" t="s">
        <v>148</v>
      </c>
      <c r="C22" s="120">
        <v>268</v>
      </c>
      <c r="D22" s="120"/>
      <c r="E22" s="121">
        <v>268</v>
      </c>
    </row>
    <row r="23" spans="1:5" s="1" customFormat="1" ht="18.75" customHeight="1">
      <c r="A23" s="118" t="s">
        <v>149</v>
      </c>
      <c r="B23" s="118" t="s">
        <v>150</v>
      </c>
      <c r="C23" s="120">
        <v>62</v>
      </c>
      <c r="D23" s="120"/>
      <c r="E23" s="121">
        <v>62</v>
      </c>
    </row>
    <row r="24" spans="1:5" s="1" customFormat="1" ht="18.75" customHeight="1">
      <c r="A24" s="118" t="s">
        <v>151</v>
      </c>
      <c r="B24" s="118" t="s">
        <v>152</v>
      </c>
      <c r="C24" s="120">
        <v>51</v>
      </c>
      <c r="D24" s="120"/>
      <c r="E24" s="121">
        <v>51</v>
      </c>
    </row>
    <row r="25" spans="1:5" s="1" customFormat="1" ht="18.75" customHeight="1">
      <c r="A25" s="118" t="s">
        <v>153</v>
      </c>
      <c r="B25" s="118" t="s">
        <v>154</v>
      </c>
      <c r="C25" s="120">
        <v>5</v>
      </c>
      <c r="D25" s="120"/>
      <c r="E25" s="121">
        <v>5</v>
      </c>
    </row>
    <row r="26" spans="1:5" s="1" customFormat="1" ht="18.75" customHeight="1">
      <c r="A26" s="118" t="s">
        <v>155</v>
      </c>
      <c r="B26" s="118" t="s">
        <v>156</v>
      </c>
      <c r="C26" s="120">
        <v>17</v>
      </c>
      <c r="D26" s="120"/>
      <c r="E26" s="121">
        <v>17</v>
      </c>
    </row>
    <row r="27" spans="1:5" s="1" customFormat="1" ht="18.75" customHeight="1">
      <c r="A27" s="118" t="s">
        <v>157</v>
      </c>
      <c r="B27" s="118" t="s">
        <v>158</v>
      </c>
      <c r="C27" s="120">
        <v>149</v>
      </c>
      <c r="D27" s="120"/>
      <c r="E27" s="121">
        <v>149</v>
      </c>
    </row>
    <row r="28" spans="1:5" s="1" customFormat="1" ht="18.75" customHeight="1">
      <c r="A28" s="118" t="s">
        <v>159</v>
      </c>
      <c r="B28" s="118" t="s">
        <v>160</v>
      </c>
      <c r="C28" s="120">
        <v>32</v>
      </c>
      <c r="D28" s="120"/>
      <c r="E28" s="121">
        <v>32</v>
      </c>
    </row>
    <row r="29" spans="1:5" s="1" customFormat="1" ht="18.75" customHeight="1">
      <c r="A29" s="118" t="s">
        <v>161</v>
      </c>
      <c r="B29" s="118" t="s">
        <v>162</v>
      </c>
      <c r="C29" s="120">
        <v>10</v>
      </c>
      <c r="D29" s="120"/>
      <c r="E29" s="121">
        <v>10</v>
      </c>
    </row>
    <row r="30" spans="1:5" s="1" customFormat="1" ht="18.75" customHeight="1">
      <c r="A30" s="118" t="s">
        <v>163</v>
      </c>
      <c r="B30" s="118" t="s">
        <v>164</v>
      </c>
      <c r="C30" s="120">
        <v>340</v>
      </c>
      <c r="D30" s="120"/>
      <c r="E30" s="121">
        <v>340</v>
      </c>
    </row>
    <row r="31" spans="1:5" s="1" customFormat="1" ht="18.75" customHeight="1">
      <c r="A31" s="118" t="s">
        <v>165</v>
      </c>
      <c r="B31" s="118" t="s">
        <v>166</v>
      </c>
      <c r="C31" s="120">
        <v>52</v>
      </c>
      <c r="D31" s="120"/>
      <c r="E31" s="121">
        <v>52</v>
      </c>
    </row>
    <row r="32" spans="1:5" s="1" customFormat="1" ht="18.75" customHeight="1">
      <c r="A32" s="118" t="s">
        <v>167</v>
      </c>
      <c r="B32" s="118" t="s">
        <v>168</v>
      </c>
      <c r="C32" s="120">
        <v>40</v>
      </c>
      <c r="D32" s="120"/>
      <c r="E32" s="121">
        <v>40</v>
      </c>
    </row>
    <row r="33" spans="1:5" s="1" customFormat="1" ht="18.75" customHeight="1">
      <c r="A33" s="118" t="s">
        <v>169</v>
      </c>
      <c r="B33" s="118" t="s">
        <v>170</v>
      </c>
      <c r="C33" s="120">
        <v>53</v>
      </c>
      <c r="D33" s="120"/>
      <c r="E33" s="121">
        <v>53</v>
      </c>
    </row>
    <row r="34" spans="1:5" s="1" customFormat="1" ht="18.75" customHeight="1">
      <c r="A34" s="118" t="s">
        <v>171</v>
      </c>
      <c r="B34" s="118" t="s">
        <v>172</v>
      </c>
      <c r="C34" s="120">
        <v>101</v>
      </c>
      <c r="D34" s="120"/>
      <c r="E34" s="121">
        <v>101</v>
      </c>
    </row>
    <row r="35" spans="1:5" s="1" customFormat="1" ht="18.75" customHeight="1">
      <c r="A35" s="118" t="s">
        <v>173</v>
      </c>
      <c r="B35" s="118" t="s">
        <v>174</v>
      </c>
      <c r="C35" s="120">
        <v>62</v>
      </c>
      <c r="D35" s="120"/>
      <c r="E35" s="121">
        <v>62</v>
      </c>
    </row>
    <row r="36" spans="1:5" s="1" customFormat="1" ht="18.75" customHeight="1">
      <c r="A36" s="118" t="s">
        <v>175</v>
      </c>
      <c r="B36" s="118" t="s">
        <v>176</v>
      </c>
      <c r="C36" s="120">
        <v>53</v>
      </c>
      <c r="D36" s="120"/>
      <c r="E36" s="121">
        <v>53</v>
      </c>
    </row>
    <row r="37" spans="1:5" s="1" customFormat="1" ht="18.75" customHeight="1">
      <c r="A37" s="118" t="s">
        <v>177</v>
      </c>
      <c r="B37" s="118" t="s">
        <v>178</v>
      </c>
      <c r="C37" s="120">
        <v>153</v>
      </c>
      <c r="D37" s="120"/>
      <c r="E37" s="121">
        <v>153</v>
      </c>
    </row>
    <row r="38" spans="1:5" s="1" customFormat="1" ht="18.75" customHeight="1">
      <c r="A38" s="118" t="s">
        <v>179</v>
      </c>
      <c r="B38" s="118" t="s">
        <v>180</v>
      </c>
      <c r="C38" s="120">
        <v>20</v>
      </c>
      <c r="D38" s="120"/>
      <c r="E38" s="121">
        <v>20</v>
      </c>
    </row>
    <row r="39" spans="1:5" s="1" customFormat="1" ht="18.75" customHeight="1">
      <c r="A39" s="118" t="s">
        <v>181</v>
      </c>
      <c r="B39" s="118" t="s">
        <v>182</v>
      </c>
      <c r="C39" s="120">
        <v>81</v>
      </c>
      <c r="D39" s="120"/>
      <c r="E39" s="121">
        <v>81</v>
      </c>
    </row>
    <row r="40" spans="1:5" s="1" customFormat="1" ht="18.75" customHeight="1">
      <c r="A40" s="118" t="s">
        <v>183</v>
      </c>
      <c r="B40" s="118" t="s">
        <v>184</v>
      </c>
      <c r="C40" s="120">
        <v>151</v>
      </c>
      <c r="D40" s="120"/>
      <c r="E40" s="121">
        <v>151</v>
      </c>
    </row>
    <row r="41" spans="1:5" s="1" customFormat="1" ht="18.75" customHeight="1">
      <c r="A41" s="118" t="s">
        <v>185</v>
      </c>
      <c r="B41" s="118" t="s">
        <v>186</v>
      </c>
      <c r="C41" s="120">
        <v>11.56</v>
      </c>
      <c r="D41" s="120"/>
      <c r="E41" s="121">
        <v>11.56</v>
      </c>
    </row>
    <row r="42" spans="1:5" s="1" customFormat="1" ht="18.75" customHeight="1">
      <c r="A42" s="118" t="s">
        <v>187</v>
      </c>
      <c r="B42" s="118" t="s">
        <v>188</v>
      </c>
      <c r="C42" s="120">
        <v>160.74</v>
      </c>
      <c r="D42" s="120"/>
      <c r="E42" s="121">
        <v>160.74</v>
      </c>
    </row>
    <row r="43" spans="1:5" s="1" customFormat="1" ht="18.75" customHeight="1">
      <c r="A43" s="118" t="s">
        <v>189</v>
      </c>
      <c r="B43" s="118" t="s">
        <v>190</v>
      </c>
      <c r="C43" s="120">
        <v>120</v>
      </c>
      <c r="D43" s="120"/>
      <c r="E43" s="121">
        <v>120</v>
      </c>
    </row>
    <row r="44" spans="1:5" s="1" customFormat="1" ht="18.75" customHeight="1">
      <c r="A44" s="118" t="s">
        <v>191</v>
      </c>
      <c r="B44" s="118" t="s">
        <v>192</v>
      </c>
      <c r="C44" s="120">
        <v>50</v>
      </c>
      <c r="D44" s="120"/>
      <c r="E44" s="121">
        <v>50</v>
      </c>
    </row>
    <row r="45" spans="1:5" s="1" customFormat="1" ht="18.75" customHeight="1">
      <c r="A45" s="118" t="s">
        <v>193</v>
      </c>
      <c r="B45" s="118" t="s">
        <v>194</v>
      </c>
      <c r="C45" s="120">
        <v>67</v>
      </c>
      <c r="D45" s="120"/>
      <c r="E45" s="121">
        <v>67</v>
      </c>
    </row>
    <row r="46" spans="1:5" s="1" customFormat="1" ht="18.75" customHeight="1">
      <c r="A46" s="118" t="s">
        <v>195</v>
      </c>
      <c r="B46" s="118" t="s">
        <v>196</v>
      </c>
      <c r="C46" s="120">
        <v>5</v>
      </c>
      <c r="D46" s="120"/>
      <c r="E46" s="121">
        <v>5</v>
      </c>
    </row>
    <row r="47" spans="1:5" s="1" customFormat="1" ht="18.75" customHeight="1">
      <c r="A47" s="118" t="s">
        <v>197</v>
      </c>
      <c r="B47" s="118" t="s">
        <v>198</v>
      </c>
      <c r="C47" s="120">
        <v>1496.51</v>
      </c>
      <c r="D47" s="120"/>
      <c r="E47" s="121">
        <v>1496.51</v>
      </c>
    </row>
    <row r="48" spans="1:5" s="1" customFormat="1" ht="18.75" customHeight="1">
      <c r="A48" s="118"/>
      <c r="B48" s="118" t="s">
        <v>199</v>
      </c>
      <c r="C48" s="120">
        <v>0.6</v>
      </c>
      <c r="D48" s="120">
        <v>0.6</v>
      </c>
      <c r="E48" s="121"/>
    </row>
    <row r="49" spans="1:5" s="1" customFormat="1" ht="18.75" customHeight="1">
      <c r="A49" s="118" t="s">
        <v>200</v>
      </c>
      <c r="B49" s="118" t="s">
        <v>201</v>
      </c>
      <c r="C49" s="120">
        <v>0.08</v>
      </c>
      <c r="D49" s="120">
        <v>0.08</v>
      </c>
      <c r="E49" s="121"/>
    </row>
    <row r="50" spans="1:5" s="1" customFormat="1" ht="18.75" customHeight="1">
      <c r="A50" s="118" t="s">
        <v>202</v>
      </c>
      <c r="B50" s="118" t="s">
        <v>203</v>
      </c>
      <c r="C50" s="120">
        <v>0.44</v>
      </c>
      <c r="D50" s="120">
        <v>0.44</v>
      </c>
      <c r="E50" s="121"/>
    </row>
    <row r="51" spans="1:5" s="1" customFormat="1" ht="18.75" customHeight="1">
      <c r="A51" s="118" t="s">
        <v>204</v>
      </c>
      <c r="B51" s="118" t="s">
        <v>205</v>
      </c>
      <c r="C51" s="120">
        <v>0.08</v>
      </c>
      <c r="D51" s="120">
        <v>0.08</v>
      </c>
      <c r="E51" s="121"/>
    </row>
    <row r="52" spans="1:8" s="1" customFormat="1" ht="21" customHeight="1">
      <c r="A52" s="124"/>
      <c r="B52" s="125"/>
      <c r="C52" s="126"/>
      <c r="D52" s="126"/>
      <c r="E52" s="126"/>
      <c r="F52" s="125"/>
      <c r="G52" s="127"/>
      <c r="H52" s="128"/>
    </row>
    <row r="53" spans="1:7" s="1" customFormat="1" ht="21" customHeight="1">
      <c r="A53" s="124"/>
      <c r="B53" s="124"/>
      <c r="C53" s="124"/>
      <c r="D53" s="124"/>
      <c r="E53" s="124"/>
      <c r="F53" s="127"/>
      <c r="G53" s="127"/>
    </row>
    <row r="54" spans="1:6" s="1" customFormat="1" ht="21" customHeight="1">
      <c r="A54" s="124"/>
      <c r="B54" s="124"/>
      <c r="C54" s="124"/>
      <c r="D54" s="124"/>
      <c r="E54" s="127"/>
      <c r="F54" s="127"/>
    </row>
    <row r="55" spans="1:7" s="1" customFormat="1" ht="21" customHeight="1">
      <c r="A55" s="127"/>
      <c r="B55" s="127"/>
      <c r="C55" s="124"/>
      <c r="D55" s="124"/>
      <c r="E55" s="124"/>
      <c r="F55" s="127"/>
      <c r="G55" s="129"/>
    </row>
    <row r="56" spans="1:7" s="1" customFormat="1" ht="21" customHeight="1">
      <c r="A56" s="127"/>
      <c r="B56" s="127"/>
      <c r="C56" s="125"/>
      <c r="D56" s="127"/>
      <c r="E56" s="127"/>
      <c r="F56" s="127"/>
      <c r="G56" s="129"/>
    </row>
    <row r="57" spans="1:7" s="1" customFormat="1" ht="21" customHeight="1">
      <c r="A57" s="129"/>
      <c r="B57" s="127"/>
      <c r="C57" s="127"/>
      <c r="D57" s="125"/>
      <c r="E57" s="127"/>
      <c r="F57" s="129"/>
      <c r="G57" s="129"/>
    </row>
    <row r="58" spans="1:7" s="1" customFormat="1" ht="21" customHeight="1">
      <c r="A58" s="129"/>
      <c r="B58" s="129"/>
      <c r="C58" s="127"/>
      <c r="D58" s="130"/>
      <c r="E58" s="129"/>
      <c r="F58" s="129"/>
      <c r="G58" s="129"/>
    </row>
    <row r="59" spans="1:7" s="1" customFormat="1" ht="21" customHeight="1">
      <c r="A59" s="129"/>
      <c r="B59" s="129"/>
      <c r="C59" s="124"/>
      <c r="D59" s="129"/>
      <c r="E59" s="129"/>
      <c r="F59" s="129"/>
      <c r="G59" s="129"/>
    </row>
    <row r="60" spans="1:7" s="1" customFormat="1" ht="21" customHeight="1">
      <c r="A60" s="129"/>
      <c r="B60" s="129"/>
      <c r="C60" s="125"/>
      <c r="D60" s="129"/>
      <c r="E60" s="129"/>
      <c r="F60" s="129"/>
      <c r="G60" s="129"/>
    </row>
    <row r="61" s="1" customFormat="1" ht="21" customHeight="1"/>
    <row r="62" spans="1:7" s="1" customFormat="1" ht="21" customHeight="1">
      <c r="A62" s="129"/>
      <c r="B62" s="129"/>
      <c r="C62" s="125"/>
      <c r="D62" s="129"/>
      <c r="E62" s="129"/>
      <c r="F62" s="129"/>
      <c r="G62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5.710937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28125" style="1" customWidth="1"/>
    <col min="7" max="7" width="11.140625" style="1" customWidth="1"/>
    <col min="8" max="8" width="11.00390625" style="1" customWidth="1"/>
    <col min="9" max="9" width="11.421875" style="1" customWidth="1"/>
    <col min="10" max="10" width="11.00390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28125" style="1" customWidth="1"/>
    <col min="16" max="17" width="9.140625" style="1" customWidth="1"/>
  </cols>
  <sheetData>
    <row r="1" s="1" customFormat="1" ht="15">
      <c r="O1" s="131" t="s">
        <v>206</v>
      </c>
    </row>
    <row r="2" spans="1:15" s="1" customFormat="1" ht="26.25" customHeight="1">
      <c r="A2" s="203" t="s">
        <v>207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8" s="1" customFormat="1" ht="15">
      <c r="A3" s="132"/>
      <c r="G3" s="132"/>
      <c r="H3" s="132"/>
    </row>
    <row r="4" spans="1:15" s="1" customFormat="1" ht="14.25" customHeight="1">
      <c r="A4" s="133" t="s">
        <v>208</v>
      </c>
      <c r="B4" s="134"/>
      <c r="C4" s="135"/>
      <c r="D4" s="135"/>
      <c r="E4" s="135"/>
      <c r="F4" s="135"/>
      <c r="G4" s="136"/>
      <c r="H4" s="136"/>
      <c r="I4" s="135"/>
      <c r="J4" s="135"/>
      <c r="K4" s="135"/>
      <c r="L4" s="135"/>
      <c r="M4" s="135"/>
      <c r="N4" s="204" t="s">
        <v>3</v>
      </c>
      <c r="O4" s="205"/>
    </row>
    <row r="5" spans="1:15" s="1" customFormat="1" ht="20.25" customHeight="1">
      <c r="A5" s="206" t="s">
        <v>209</v>
      </c>
      <c r="B5" s="208" t="s">
        <v>210</v>
      </c>
      <c r="C5" s="208" t="s">
        <v>211</v>
      </c>
      <c r="D5" s="208"/>
      <c r="E5" s="208"/>
      <c r="F5" s="208" t="s">
        <v>212</v>
      </c>
      <c r="G5" s="208"/>
      <c r="H5" s="208"/>
      <c r="I5" s="208" t="s">
        <v>213</v>
      </c>
      <c r="J5" s="208"/>
      <c r="K5" s="208"/>
      <c r="L5" s="208"/>
      <c r="M5" s="208"/>
      <c r="N5" s="208"/>
      <c r="O5" s="208"/>
    </row>
    <row r="6" spans="1:15" s="1" customFormat="1" ht="20.25" customHeight="1">
      <c r="A6" s="206"/>
      <c r="B6" s="208"/>
      <c r="C6" s="208" t="s">
        <v>38</v>
      </c>
      <c r="D6" s="208" t="s">
        <v>31</v>
      </c>
      <c r="E6" s="208" t="s">
        <v>214</v>
      </c>
      <c r="F6" s="208" t="s">
        <v>38</v>
      </c>
      <c r="G6" s="208" t="s">
        <v>31</v>
      </c>
      <c r="H6" s="208" t="s">
        <v>214</v>
      </c>
      <c r="I6" s="208" t="s">
        <v>29</v>
      </c>
      <c r="J6" s="208" t="s">
        <v>215</v>
      </c>
      <c r="K6" s="208"/>
      <c r="L6" s="208"/>
      <c r="M6" s="208" t="s">
        <v>216</v>
      </c>
      <c r="N6" s="208"/>
      <c r="O6" s="208"/>
    </row>
    <row r="7" spans="1:15" s="1" customFormat="1" ht="20.25" customHeight="1">
      <c r="A7" s="207"/>
      <c r="B7" s="208"/>
      <c r="C7" s="208"/>
      <c r="D7" s="208"/>
      <c r="E7" s="208"/>
      <c r="F7" s="208"/>
      <c r="G7" s="208"/>
      <c r="H7" s="208"/>
      <c r="I7" s="208"/>
      <c r="J7" s="137" t="s">
        <v>38</v>
      </c>
      <c r="K7" s="137" t="s">
        <v>31</v>
      </c>
      <c r="L7" s="137" t="s">
        <v>214</v>
      </c>
      <c r="M7" s="137" t="s">
        <v>38</v>
      </c>
      <c r="N7" s="137" t="s">
        <v>31</v>
      </c>
      <c r="O7" s="137" t="s">
        <v>214</v>
      </c>
    </row>
    <row r="8" spans="1:15" s="1" customFormat="1" ht="19.5" customHeight="1">
      <c r="A8" s="138" t="s">
        <v>43</v>
      </c>
      <c r="B8" s="138" t="s">
        <v>43</v>
      </c>
      <c r="C8" s="138">
        <v>1</v>
      </c>
      <c r="D8" s="138">
        <f aca="true" t="shared" si="0" ref="D8:O8">C8+1</f>
        <v>2</v>
      </c>
      <c r="E8" s="138">
        <f t="shared" si="0"/>
        <v>3</v>
      </c>
      <c r="F8" s="138">
        <f t="shared" si="0"/>
        <v>4</v>
      </c>
      <c r="G8" s="138">
        <f t="shared" si="0"/>
        <v>5</v>
      </c>
      <c r="H8" s="138">
        <f t="shared" si="0"/>
        <v>6</v>
      </c>
      <c r="I8" s="138">
        <f t="shared" si="0"/>
        <v>7</v>
      </c>
      <c r="J8" s="138">
        <f t="shared" si="0"/>
        <v>8</v>
      </c>
      <c r="K8" s="138">
        <f t="shared" si="0"/>
        <v>9</v>
      </c>
      <c r="L8" s="138">
        <f t="shared" si="0"/>
        <v>10</v>
      </c>
      <c r="M8" s="138">
        <f t="shared" si="0"/>
        <v>11</v>
      </c>
      <c r="N8" s="138">
        <f t="shared" si="0"/>
        <v>12</v>
      </c>
      <c r="O8" s="138">
        <f t="shared" si="0"/>
        <v>13</v>
      </c>
    </row>
    <row r="9" spans="1:16" s="1" customFormat="1" ht="24.75" customHeight="1">
      <c r="A9" s="139" t="s">
        <v>0</v>
      </c>
      <c r="B9" s="140" t="s">
        <v>29</v>
      </c>
      <c r="C9" s="141">
        <v>40</v>
      </c>
      <c r="D9" s="141">
        <v>40</v>
      </c>
      <c r="E9" s="141"/>
      <c r="F9" s="141">
        <v>153</v>
      </c>
      <c r="G9" s="141">
        <v>153</v>
      </c>
      <c r="H9" s="141"/>
      <c r="I9" s="142">
        <v>130</v>
      </c>
      <c r="J9" s="143">
        <v>50</v>
      </c>
      <c r="K9" s="141">
        <v>50</v>
      </c>
      <c r="L9" s="141"/>
      <c r="M9" s="141">
        <v>80</v>
      </c>
      <c r="N9" s="141">
        <v>80</v>
      </c>
      <c r="O9" s="142"/>
      <c r="P9" s="144"/>
    </row>
    <row r="10" spans="1:15" s="1" customFormat="1" ht="24.75" customHeight="1">
      <c r="A10" s="139"/>
      <c r="B10" s="145" t="s">
        <v>217</v>
      </c>
      <c r="C10" s="141">
        <v>40</v>
      </c>
      <c r="D10" s="141">
        <v>40</v>
      </c>
      <c r="E10" s="141"/>
      <c r="F10" s="141">
        <v>153</v>
      </c>
      <c r="G10" s="141">
        <v>153</v>
      </c>
      <c r="H10" s="141"/>
      <c r="I10" s="142">
        <v>130</v>
      </c>
      <c r="J10" s="143">
        <v>50</v>
      </c>
      <c r="K10" s="141">
        <v>50</v>
      </c>
      <c r="L10" s="141"/>
      <c r="M10" s="141">
        <v>80</v>
      </c>
      <c r="N10" s="141">
        <v>80</v>
      </c>
      <c r="O10" s="142"/>
    </row>
    <row r="11" spans="1:15" s="1" customFormat="1" ht="24.75" customHeight="1">
      <c r="A11" s="139"/>
      <c r="B11" s="145" t="s">
        <v>218</v>
      </c>
      <c r="C11" s="141">
        <v>40</v>
      </c>
      <c r="D11" s="141">
        <v>40</v>
      </c>
      <c r="E11" s="141"/>
      <c r="F11" s="141">
        <v>153</v>
      </c>
      <c r="G11" s="141">
        <v>153</v>
      </c>
      <c r="H11" s="141"/>
      <c r="I11" s="142">
        <v>130</v>
      </c>
      <c r="J11" s="143">
        <v>50</v>
      </c>
      <c r="K11" s="141">
        <v>50</v>
      </c>
      <c r="L11" s="141"/>
      <c r="M11" s="141">
        <v>80</v>
      </c>
      <c r="N11" s="141">
        <v>80</v>
      </c>
      <c r="O11" s="142"/>
    </row>
    <row r="12" spans="1:15" s="1" customFormat="1" ht="24.75" customHeight="1">
      <c r="A12" s="139" t="s">
        <v>219</v>
      </c>
      <c r="B12" s="145" t="s">
        <v>220</v>
      </c>
      <c r="C12" s="141">
        <v>40</v>
      </c>
      <c r="D12" s="141">
        <v>40</v>
      </c>
      <c r="E12" s="141"/>
      <c r="F12" s="141">
        <v>150</v>
      </c>
      <c r="G12" s="141">
        <v>150</v>
      </c>
      <c r="H12" s="141"/>
      <c r="I12" s="142">
        <v>130</v>
      </c>
      <c r="J12" s="143">
        <v>50</v>
      </c>
      <c r="K12" s="141">
        <v>50</v>
      </c>
      <c r="L12" s="141"/>
      <c r="M12" s="141">
        <v>80</v>
      </c>
      <c r="N12" s="141">
        <v>80</v>
      </c>
      <c r="O12" s="142"/>
    </row>
    <row r="13" spans="1:15" s="1" customFormat="1" ht="24.75" customHeight="1">
      <c r="A13" s="139" t="s">
        <v>221</v>
      </c>
      <c r="B13" s="145" t="s">
        <v>222</v>
      </c>
      <c r="C13" s="141">
        <v>40</v>
      </c>
      <c r="D13" s="141">
        <v>40</v>
      </c>
      <c r="E13" s="141"/>
      <c r="F13" s="141">
        <v>150</v>
      </c>
      <c r="G13" s="141">
        <v>150</v>
      </c>
      <c r="H13" s="141"/>
      <c r="I13" s="142">
        <v>130</v>
      </c>
      <c r="J13" s="143">
        <v>50</v>
      </c>
      <c r="K13" s="141">
        <v>50</v>
      </c>
      <c r="L13" s="141"/>
      <c r="M13" s="141">
        <v>80</v>
      </c>
      <c r="N13" s="141">
        <v>80</v>
      </c>
      <c r="O13" s="142"/>
    </row>
    <row r="14" spans="1:15" s="1" customFormat="1" ht="24.75" customHeight="1">
      <c r="A14" s="139" t="s">
        <v>223</v>
      </c>
      <c r="B14" s="145" t="s">
        <v>224</v>
      </c>
      <c r="C14" s="141"/>
      <c r="D14" s="141"/>
      <c r="E14" s="141"/>
      <c r="F14" s="141">
        <v>2</v>
      </c>
      <c r="G14" s="141">
        <v>2</v>
      </c>
      <c r="H14" s="141"/>
      <c r="I14" s="142"/>
      <c r="J14" s="143"/>
      <c r="K14" s="141"/>
      <c r="L14" s="141"/>
      <c r="M14" s="141"/>
      <c r="N14" s="141"/>
      <c r="O14" s="142"/>
    </row>
    <row r="15" spans="1:15" s="1" customFormat="1" ht="24.75" customHeight="1">
      <c r="A15" s="139" t="s">
        <v>225</v>
      </c>
      <c r="B15" s="145" t="s">
        <v>226</v>
      </c>
      <c r="C15" s="141"/>
      <c r="D15" s="141"/>
      <c r="E15" s="141"/>
      <c r="F15" s="141">
        <v>2</v>
      </c>
      <c r="G15" s="141">
        <v>2</v>
      </c>
      <c r="H15" s="141"/>
      <c r="I15" s="142"/>
      <c r="J15" s="143"/>
      <c r="K15" s="141"/>
      <c r="L15" s="141"/>
      <c r="M15" s="141"/>
      <c r="N15" s="141"/>
      <c r="O15" s="142"/>
    </row>
    <row r="16" spans="1:15" s="1" customFormat="1" ht="24.75" customHeight="1">
      <c r="A16" s="139" t="s">
        <v>227</v>
      </c>
      <c r="B16" s="145" t="s">
        <v>228</v>
      </c>
      <c r="C16" s="141"/>
      <c r="D16" s="141"/>
      <c r="E16" s="141"/>
      <c r="F16" s="141">
        <v>1</v>
      </c>
      <c r="G16" s="141">
        <v>1</v>
      </c>
      <c r="H16" s="141"/>
      <c r="I16" s="142"/>
      <c r="J16" s="143"/>
      <c r="K16" s="141"/>
      <c r="L16" s="141"/>
      <c r="M16" s="141"/>
      <c r="N16" s="141"/>
      <c r="O16" s="142"/>
    </row>
    <row r="17" spans="1:15" s="1" customFormat="1" ht="24.75" customHeight="1">
      <c r="A17" s="139" t="s">
        <v>229</v>
      </c>
      <c r="B17" s="145" t="s">
        <v>230</v>
      </c>
      <c r="C17" s="141"/>
      <c r="D17" s="141"/>
      <c r="E17" s="141"/>
      <c r="F17" s="141">
        <v>1</v>
      </c>
      <c r="G17" s="141">
        <v>1</v>
      </c>
      <c r="H17" s="141"/>
      <c r="I17" s="142"/>
      <c r="J17" s="143"/>
      <c r="K17" s="141"/>
      <c r="L17" s="141"/>
      <c r="M17" s="141"/>
      <c r="N17" s="141"/>
      <c r="O17" s="142"/>
    </row>
    <row r="18" spans="1:15" s="1" customFormat="1" ht="22.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</row>
    <row r="19" spans="1:15" s="1" customFormat="1" ht="1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</row>
    <row r="20" spans="1:15" s="1" customFormat="1" ht="1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</row>
    <row r="21" spans="1:15" s="1" customFormat="1" ht="15">
      <c r="A21" s="146"/>
      <c r="B21" s="146"/>
      <c r="C21" s="146"/>
      <c r="D21" s="146"/>
      <c r="E21" s="146"/>
      <c r="G21" s="146"/>
      <c r="H21" s="146"/>
      <c r="J21" s="146"/>
      <c r="K21" s="146"/>
      <c r="L21" s="146"/>
      <c r="M21" s="146"/>
      <c r="N21" s="146"/>
      <c r="O21" s="146"/>
    </row>
    <row r="22" spans="2:14" s="1" customFormat="1" ht="15">
      <c r="B22" s="146"/>
      <c r="C22" s="146"/>
      <c r="D22" s="146"/>
      <c r="E22" s="146"/>
      <c r="G22" s="146"/>
      <c r="H22" s="146"/>
      <c r="I22" s="146"/>
      <c r="J22" s="146"/>
      <c r="K22" s="146"/>
      <c r="L22" s="146"/>
      <c r="M22" s="146"/>
      <c r="N22" s="146"/>
    </row>
    <row r="23" spans="2:14" s="1" customFormat="1" ht="15">
      <c r="B23" s="146"/>
      <c r="C23" s="146"/>
      <c r="D23" s="146"/>
      <c r="E23" s="146"/>
      <c r="F23" s="146"/>
      <c r="G23" s="146"/>
      <c r="I23" s="146"/>
      <c r="J23" s="146"/>
      <c r="K23" s="146"/>
      <c r="L23" s="146"/>
      <c r="M23" s="146"/>
      <c r="N23" s="146"/>
    </row>
    <row r="24" spans="2:14" s="1" customFormat="1" ht="15"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</row>
    <row r="25" spans="2:14" s="1" customFormat="1" ht="15">
      <c r="B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</row>
    <row r="26" spans="2:14" s="1" customFormat="1" ht="15">
      <c r="B26" s="146"/>
      <c r="D26" s="146"/>
      <c r="E26" s="146"/>
      <c r="F26" s="146"/>
      <c r="G26" s="146"/>
      <c r="I26" s="146"/>
      <c r="J26" s="146"/>
      <c r="K26" s="146"/>
      <c r="L26" s="146"/>
      <c r="M26" s="146"/>
      <c r="N26" s="146"/>
    </row>
    <row r="27" spans="5:14" s="1" customFormat="1" ht="15">
      <c r="E27" s="146"/>
      <c r="F27" s="146"/>
      <c r="G27" s="146"/>
      <c r="H27" s="146"/>
      <c r="I27" s="146"/>
      <c r="J27" s="146"/>
      <c r="L27" s="146"/>
      <c r="M27" s="146"/>
      <c r="N27" s="146"/>
    </row>
    <row r="28" spans="5:14" s="1" customFormat="1" ht="15">
      <c r="E28" s="146"/>
      <c r="F28" s="146"/>
      <c r="G28" s="146"/>
      <c r="H28" s="146"/>
      <c r="J28" s="146"/>
      <c r="K28" s="146"/>
      <c r="L28" s="146"/>
      <c r="M28" s="146"/>
      <c r="N28" s="146"/>
    </row>
    <row r="29" spans="10:14" s="1" customFormat="1" ht="15">
      <c r="J29" s="146"/>
      <c r="M29" s="146"/>
      <c r="N29" s="146"/>
    </row>
    <row r="30" spans="8:13" s="1" customFormat="1" ht="15">
      <c r="H30" s="146"/>
      <c r="J30" s="146"/>
      <c r="M30" s="146"/>
    </row>
    <row r="31" spans="10:13" s="1" customFormat="1" ht="15">
      <c r="J31" s="146"/>
      <c r="M31" s="146"/>
    </row>
    <row r="32" spans="10:13" s="1" customFormat="1" ht="15">
      <c r="J32" s="146"/>
      <c r="L32" s="146"/>
      <c r="M32" s="146"/>
    </row>
    <row r="33" spans="12:13" s="1" customFormat="1" ht="15">
      <c r="L33" s="146"/>
      <c r="M33" s="146"/>
    </row>
    <row r="34" s="1" customFormat="1" ht="15"/>
    <row r="35" s="1" customFormat="1" ht="15"/>
    <row r="36" spans="3:5" s="1" customFormat="1" ht="15">
      <c r="C36" s="146"/>
      <c r="E36" s="146"/>
    </row>
  </sheetData>
  <sheetProtection formatCells="0" formatColumns="0" formatRows="0" insertColumns="0" insertRows="0" insertHyperlinks="0" deleteColumns="0" deleteRows="0" sort="0" autoFilter="0" pivotTables="0"/>
  <mergeCells count="27"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A2:O2"/>
    <mergeCell ref="N4:O4"/>
    <mergeCell ref="C5:E5"/>
    <mergeCell ref="F5:H5"/>
    <mergeCell ref="I5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7"/>
      <c r="B1" s="147"/>
      <c r="C1" s="147"/>
      <c r="D1" s="147"/>
      <c r="E1" s="147"/>
      <c r="F1" s="147"/>
      <c r="G1" s="147"/>
    </row>
    <row r="2" spans="1:7" s="1" customFormat="1" ht="29.25" customHeight="1">
      <c r="A2" s="209" t="s">
        <v>231</v>
      </c>
      <c r="B2" s="209"/>
      <c r="C2" s="209"/>
      <c r="D2" s="209"/>
      <c r="E2" s="209"/>
      <c r="F2" s="148"/>
      <c r="G2" s="148"/>
    </row>
    <row r="3" spans="1:7" s="1" customFormat="1" ht="21" customHeight="1">
      <c r="A3" s="149" t="s">
        <v>2</v>
      </c>
      <c r="B3" s="150"/>
      <c r="C3" s="150"/>
      <c r="D3" s="150"/>
      <c r="E3" s="151" t="s">
        <v>3</v>
      </c>
      <c r="F3" s="147"/>
      <c r="G3" s="147"/>
    </row>
    <row r="4" spans="1:7" s="1" customFormat="1" ht="17.25" customHeight="1">
      <c r="A4" s="210" t="s">
        <v>93</v>
      </c>
      <c r="B4" s="210"/>
      <c r="C4" s="217" t="s">
        <v>237</v>
      </c>
      <c r="D4" s="210"/>
      <c r="E4" s="210"/>
      <c r="F4" s="147"/>
      <c r="G4" s="147"/>
    </row>
    <row r="5" spans="1:7" s="1" customFormat="1" ht="21" customHeight="1">
      <c r="A5" s="152" t="s">
        <v>99</v>
      </c>
      <c r="B5" s="153" t="s">
        <v>100</v>
      </c>
      <c r="C5" s="154" t="s">
        <v>29</v>
      </c>
      <c r="D5" s="154" t="s">
        <v>94</v>
      </c>
      <c r="E5" s="154" t="s">
        <v>95</v>
      </c>
      <c r="F5" s="147"/>
      <c r="G5" s="147"/>
    </row>
    <row r="6" spans="1:8" s="1" customFormat="1" ht="21" customHeight="1">
      <c r="A6" s="155" t="s">
        <v>43</v>
      </c>
      <c r="B6" s="155" t="s">
        <v>43</v>
      </c>
      <c r="C6" s="156">
        <v>1</v>
      </c>
      <c r="D6" s="156">
        <f>C6+1</f>
        <v>2</v>
      </c>
      <c r="E6" s="156">
        <f>D6+1</f>
        <v>3</v>
      </c>
      <c r="F6" s="157"/>
      <c r="G6" s="147"/>
      <c r="H6" s="158"/>
    </row>
    <row r="7" spans="1:7" s="1" customFormat="1" ht="18.75" customHeight="1">
      <c r="A7" s="159"/>
      <c r="B7" s="159"/>
      <c r="C7" s="160"/>
      <c r="D7" s="161"/>
      <c r="E7" s="160"/>
      <c r="F7" s="157"/>
      <c r="G7" s="14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11" t="s">
        <v>232</v>
      </c>
      <c r="B2" s="211"/>
      <c r="C2" s="211"/>
    </row>
    <row r="3" s="1" customFormat="1" ht="17.25" customHeight="1"/>
    <row r="4" spans="1:3" s="1" customFormat="1" ht="15.75" customHeight="1">
      <c r="A4" s="212" t="s">
        <v>233</v>
      </c>
      <c r="B4" s="213" t="s">
        <v>29</v>
      </c>
      <c r="C4" s="213" t="s">
        <v>22</v>
      </c>
    </row>
    <row r="5" spans="1:3" s="1" customFormat="1" ht="19.5" customHeight="1">
      <c r="A5" s="212"/>
      <c r="B5" s="213"/>
      <c r="C5" s="213"/>
    </row>
    <row r="6" spans="1:3" s="1" customFormat="1" ht="22.5" customHeight="1">
      <c r="A6" s="162" t="s">
        <v>43</v>
      </c>
      <c r="B6" s="162">
        <v>1</v>
      </c>
      <c r="C6" s="162">
        <v>2</v>
      </c>
    </row>
    <row r="7" spans="1:6" s="1" customFormat="1" ht="27.75" customHeight="1">
      <c r="A7" s="163" t="s">
        <v>29</v>
      </c>
      <c r="B7" s="164">
        <v>31567</v>
      </c>
      <c r="C7" s="165"/>
      <c r="D7" s="166"/>
      <c r="F7" s="167"/>
    </row>
    <row r="8" spans="1:3" s="1" customFormat="1" ht="27.75" customHeight="1">
      <c r="A8" s="168" t="s">
        <v>83</v>
      </c>
      <c r="B8" s="164">
        <v>27596.62</v>
      </c>
      <c r="C8" s="165"/>
    </row>
    <row r="9" spans="1:3" s="1" customFormat="1" ht="27.75" customHeight="1">
      <c r="A9" s="168" t="s">
        <v>77</v>
      </c>
      <c r="B9" s="164">
        <v>20</v>
      </c>
      <c r="C9" s="165"/>
    </row>
    <row r="10" spans="1:3" s="1" customFormat="1" ht="27.75" customHeight="1">
      <c r="A10" s="168" t="s">
        <v>65</v>
      </c>
      <c r="B10" s="164">
        <v>259.71</v>
      </c>
      <c r="C10" s="165"/>
    </row>
    <row r="11" spans="1:3" s="1" customFormat="1" ht="27.75" customHeight="1">
      <c r="A11" s="168" t="s">
        <v>57</v>
      </c>
      <c r="B11" s="164">
        <v>133.11</v>
      </c>
      <c r="C11" s="165"/>
    </row>
    <row r="12" spans="1:3" s="1" customFormat="1" ht="27.75" customHeight="1">
      <c r="A12" s="168" t="s">
        <v>51</v>
      </c>
      <c r="B12" s="164">
        <v>115.56</v>
      </c>
      <c r="C12" s="165"/>
    </row>
    <row r="13" spans="1:3" s="1" customFormat="1" ht="27.75" customHeight="1">
      <c r="A13" s="168" t="s">
        <v>45</v>
      </c>
      <c r="B13" s="164">
        <v>3442</v>
      </c>
      <c r="C13" s="165"/>
    </row>
    <row r="14" spans="1:5" s="1" customFormat="1" ht="27.75" customHeight="1">
      <c r="A14" s="169"/>
      <c r="B14" s="170"/>
      <c r="C14" s="171"/>
      <c r="E14" s="170"/>
    </row>
    <row r="15" spans="1:3" s="1" customFormat="1" ht="27.75" customHeight="1">
      <c r="A15" s="169"/>
      <c r="B15" s="170"/>
      <c r="C15" s="172"/>
    </row>
    <row r="16" spans="1:4" s="1" customFormat="1" ht="27.75" customHeight="1">
      <c r="A16" s="173"/>
      <c r="B16" s="172"/>
      <c r="C16" s="170"/>
      <c r="D16" s="170"/>
    </row>
    <row r="17" spans="1:3" s="1" customFormat="1" ht="27.75" customHeight="1">
      <c r="A17" s="173"/>
      <c r="C17" s="172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袁阳</cp:lastModifiedBy>
  <cp:lastPrinted>2021-02-22T06:12:39Z</cp:lastPrinted>
  <dcterms:modified xsi:type="dcterms:W3CDTF">2021-03-18T07:32:15Z</dcterms:modified>
  <cp:category/>
  <cp:version/>
  <cp:contentType/>
  <cp:contentStatus/>
</cp:coreProperties>
</file>